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0" yWindow="8565" windowWidth="28800" windowHeight="15735" activeTab="2"/>
  </bookViews>
  <sheets>
    <sheet name="정류기" sheetId="10" r:id="rId1"/>
    <sheet name="발전기" sheetId="17" r:id="rId2"/>
    <sheet name="UPS" sheetId="20" r:id="rId3"/>
    <sheet name="Sheet1" sheetId="19" r:id="rId4"/>
  </sheets>
  <definedNames>
    <definedName name="_xlnm._FilterDatabase" localSheetId="2" hidden="1">UPS!$A$6:$D$46</definedName>
    <definedName name="_xlnm._FilterDatabase" localSheetId="1" hidden="1">발전기!$A$6:$D$46</definedName>
    <definedName name="_xlnm._FilterDatabase" localSheetId="0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20" l="1"/>
  <c r="E25" i="20"/>
  <c r="E24" i="20"/>
  <c r="E23" i="20"/>
  <c r="E22" i="20"/>
  <c r="E21" i="20"/>
  <c r="E20" i="20"/>
  <c r="E19" i="20"/>
  <c r="E18" i="20"/>
  <c r="E17" i="20"/>
  <c r="E16" i="20"/>
  <c r="D186" i="20"/>
  <c r="D185" i="20"/>
  <c r="D184" i="20"/>
  <c r="D183" i="20"/>
  <c r="D182" i="20"/>
  <c r="D181" i="20"/>
  <c r="D180" i="20"/>
  <c r="D179" i="20"/>
  <c r="D178" i="20"/>
  <c r="D177" i="20"/>
  <c r="D176" i="20"/>
  <c r="D175" i="20"/>
  <c r="D174" i="20"/>
  <c r="D173" i="20"/>
  <c r="D172" i="20"/>
  <c r="D171" i="20"/>
  <c r="D170" i="20"/>
  <c r="D169" i="20"/>
  <c r="D168" i="20"/>
  <c r="D167" i="20"/>
  <c r="D166" i="20"/>
  <c r="D165" i="20"/>
  <c r="D164" i="20"/>
  <c r="D163" i="20"/>
  <c r="D162" i="20"/>
  <c r="D161" i="20"/>
  <c r="D160" i="20"/>
  <c r="D159" i="20"/>
  <c r="D158" i="20"/>
  <c r="D157" i="20"/>
  <c r="D156" i="20"/>
  <c r="D155" i="20"/>
  <c r="D154" i="20"/>
  <c r="D153" i="20"/>
  <c r="D152" i="20"/>
  <c r="D151" i="20"/>
  <c r="D150" i="20"/>
  <c r="D149" i="20"/>
  <c r="D148" i="20"/>
  <c r="D147" i="20"/>
  <c r="D146" i="20"/>
  <c r="D145" i="20"/>
  <c r="D144" i="20"/>
  <c r="D143" i="20"/>
  <c r="D142" i="20"/>
  <c r="D141" i="20"/>
  <c r="D140" i="20"/>
  <c r="D139" i="20"/>
  <c r="D138" i="20"/>
  <c r="D137" i="20"/>
  <c r="D136" i="20"/>
  <c r="D135" i="20"/>
  <c r="D134" i="20"/>
  <c r="D133" i="20"/>
  <c r="D132" i="20"/>
  <c r="D131" i="20"/>
  <c r="D130" i="20"/>
  <c r="D129" i="20"/>
  <c r="D128" i="20"/>
  <c r="D127" i="20"/>
  <c r="D126" i="20"/>
  <c r="D125" i="20"/>
  <c r="D124" i="20"/>
  <c r="D123" i="20"/>
  <c r="D122" i="20"/>
  <c r="D121" i="20"/>
  <c r="D120" i="20"/>
  <c r="D119" i="20"/>
  <c r="D118" i="20"/>
  <c r="D117" i="20"/>
  <c r="D116" i="20"/>
  <c r="D115" i="20"/>
  <c r="D114" i="20"/>
  <c r="D113" i="20"/>
  <c r="D112" i="20"/>
  <c r="D111" i="20"/>
  <c r="D110" i="20"/>
  <c r="D109" i="20"/>
  <c r="D108" i="20"/>
  <c r="D107" i="20"/>
  <c r="D106" i="20"/>
  <c r="D105" i="20"/>
  <c r="D104" i="20"/>
  <c r="D103" i="20"/>
  <c r="D102" i="20"/>
  <c r="D101" i="20"/>
  <c r="D100" i="20"/>
  <c r="D99" i="20"/>
  <c r="D98" i="20"/>
  <c r="D97" i="20"/>
  <c r="D96" i="20"/>
  <c r="D95" i="20"/>
  <c r="D94" i="20"/>
  <c r="D93" i="20"/>
  <c r="D92" i="20"/>
  <c r="D91" i="20"/>
  <c r="D90" i="20"/>
  <c r="D89" i="20"/>
  <c r="D88" i="20"/>
  <c r="D87" i="20"/>
  <c r="D86" i="20"/>
  <c r="D85" i="20"/>
  <c r="D84" i="20"/>
  <c r="D83" i="20"/>
  <c r="D82" i="20"/>
  <c r="D81" i="20"/>
  <c r="D80" i="20"/>
  <c r="D79" i="20"/>
  <c r="D78" i="20"/>
  <c r="D77" i="20"/>
  <c r="D76" i="20"/>
  <c r="D75" i="20"/>
  <c r="D74" i="20"/>
  <c r="D73" i="20"/>
  <c r="D72" i="20"/>
  <c r="D71" i="20"/>
  <c r="D70" i="20"/>
  <c r="D69" i="20"/>
  <c r="D68" i="20"/>
  <c r="D67" i="20"/>
  <c r="D66" i="20"/>
  <c r="D65" i="20"/>
  <c r="D64" i="20"/>
  <c r="D63" i="20"/>
  <c r="D62" i="20"/>
  <c r="D61" i="20"/>
  <c r="D60" i="20"/>
  <c r="D59" i="20"/>
  <c r="D58" i="20"/>
  <c r="D57" i="20"/>
  <c r="D56" i="20"/>
  <c r="D55" i="20"/>
  <c r="D54" i="20"/>
  <c r="D53" i="20"/>
  <c r="D52" i="20"/>
  <c r="D51" i="20"/>
  <c r="D50" i="20"/>
  <c r="D49" i="20"/>
  <c r="D48" i="20"/>
  <c r="D47" i="20"/>
  <c r="D46" i="20"/>
  <c r="D45" i="20"/>
  <c r="D44" i="20"/>
  <c r="D43" i="20"/>
  <c r="D42" i="20"/>
  <c r="D41" i="20"/>
  <c r="D40" i="20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25" i="20"/>
  <c r="D24" i="20"/>
  <c r="D23" i="20"/>
  <c r="D22" i="20"/>
  <c r="D21" i="20"/>
  <c r="D20" i="20"/>
  <c r="D19" i="20"/>
  <c r="D18" i="20"/>
  <c r="D17" i="20"/>
  <c r="D16" i="20"/>
  <c r="E15" i="20"/>
  <c r="D15" i="20"/>
  <c r="E14" i="20"/>
  <c r="D14" i="20"/>
  <c r="E13" i="20"/>
  <c r="D13" i="20"/>
  <c r="E12" i="20"/>
  <c r="D12" i="20"/>
  <c r="G11" i="20"/>
  <c r="H11" i="20" s="1"/>
  <c r="E11" i="20"/>
  <c r="D11" i="20"/>
  <c r="E10" i="20"/>
  <c r="D10" i="20"/>
  <c r="E9" i="20"/>
  <c r="D9" i="20"/>
  <c r="H8" i="20"/>
  <c r="I8" i="20" s="1"/>
  <c r="G8" i="20"/>
  <c r="E8" i="20"/>
  <c r="D8" i="20"/>
  <c r="H7" i="20"/>
  <c r="I7" i="20" s="1"/>
  <c r="G7" i="20"/>
  <c r="E7" i="20"/>
  <c r="D7" i="20"/>
  <c r="O3" i="20"/>
  <c r="O3" i="17"/>
  <c r="D186" i="17" l="1"/>
  <c r="D185" i="17"/>
  <c r="D184" i="17"/>
  <c r="D183" i="17"/>
  <c r="D182" i="17"/>
  <c r="D181" i="17"/>
  <c r="D180" i="17"/>
  <c r="D179" i="17"/>
  <c r="D178" i="17"/>
  <c r="D177" i="17"/>
  <c r="D176" i="17"/>
  <c r="D175" i="17"/>
  <c r="D174" i="17"/>
  <c r="D173" i="17"/>
  <c r="D172" i="17"/>
  <c r="D171" i="17"/>
  <c r="D170" i="17"/>
  <c r="D169" i="17"/>
  <c r="D168" i="17"/>
  <c r="D167" i="17"/>
  <c r="D166" i="17"/>
  <c r="D165" i="17"/>
  <c r="D164" i="17"/>
  <c r="D163" i="17"/>
  <c r="D162" i="17"/>
  <c r="D161" i="17"/>
  <c r="D160" i="17"/>
  <c r="D159" i="17"/>
  <c r="D158" i="17"/>
  <c r="D157" i="17"/>
  <c r="D156" i="17"/>
  <c r="D155" i="17"/>
  <c r="D154" i="17"/>
  <c r="D153" i="17"/>
  <c r="D152" i="17"/>
  <c r="D151" i="17"/>
  <c r="D150" i="17"/>
  <c r="D149" i="17"/>
  <c r="D148" i="17"/>
  <c r="D147" i="17"/>
  <c r="D146" i="17"/>
  <c r="D145" i="17"/>
  <c r="D144" i="17"/>
  <c r="D143" i="17"/>
  <c r="D142" i="17"/>
  <c r="D141" i="17"/>
  <c r="D140" i="17"/>
  <c r="D139" i="17"/>
  <c r="D138" i="17"/>
  <c r="D137" i="17"/>
  <c r="D136" i="17"/>
  <c r="D135" i="17"/>
  <c r="D134" i="17"/>
  <c r="D133" i="17"/>
  <c r="D132" i="17"/>
  <c r="D131" i="17"/>
  <c r="D130" i="17"/>
  <c r="D129" i="17"/>
  <c r="D128" i="17"/>
  <c r="D127" i="17"/>
  <c r="D126" i="17"/>
  <c r="D125" i="17"/>
  <c r="D124" i="17"/>
  <c r="D123" i="17"/>
  <c r="D122" i="17"/>
  <c r="D121" i="17"/>
  <c r="D120" i="17"/>
  <c r="D119" i="17"/>
  <c r="D118" i="17"/>
  <c r="D117" i="17"/>
  <c r="D116" i="17"/>
  <c r="D115" i="17"/>
  <c r="D114" i="17"/>
  <c r="D113" i="17"/>
  <c r="D112" i="17"/>
  <c r="D111" i="17"/>
  <c r="D110" i="17"/>
  <c r="D109" i="17"/>
  <c r="D108" i="17"/>
  <c r="D107" i="17"/>
  <c r="D106" i="17"/>
  <c r="D105" i="17"/>
  <c r="D104" i="17"/>
  <c r="D103" i="17"/>
  <c r="D102" i="17"/>
  <c r="D101" i="17"/>
  <c r="D100" i="17"/>
  <c r="D99" i="17"/>
  <c r="D98" i="17"/>
  <c r="D97" i="17"/>
  <c r="D96" i="17"/>
  <c r="D95" i="17"/>
  <c r="D94" i="17"/>
  <c r="D93" i="17"/>
  <c r="D92" i="17"/>
  <c r="D91" i="17"/>
  <c r="D90" i="17"/>
  <c r="D89" i="17"/>
  <c r="D88" i="17"/>
  <c r="D87" i="17"/>
  <c r="D86" i="17"/>
  <c r="D85" i="17"/>
  <c r="D84" i="17"/>
  <c r="D83" i="17"/>
  <c r="D82" i="17"/>
  <c r="D81" i="17"/>
  <c r="D80" i="17"/>
  <c r="D79" i="17"/>
  <c r="D78" i="17"/>
  <c r="D77" i="17"/>
  <c r="D76" i="17"/>
  <c r="D75" i="17"/>
  <c r="D74" i="17"/>
  <c r="D73" i="17"/>
  <c r="D72" i="17"/>
  <c r="D71" i="17"/>
  <c r="D70" i="17"/>
  <c r="D69" i="17"/>
  <c r="D68" i="17"/>
  <c r="D67" i="17"/>
  <c r="D66" i="17"/>
  <c r="D65" i="17"/>
  <c r="D64" i="17"/>
  <c r="D63" i="17"/>
  <c r="D62" i="17"/>
  <c r="D61" i="17"/>
  <c r="D60" i="17"/>
  <c r="D59" i="17"/>
  <c r="D58" i="17"/>
  <c r="D57" i="17"/>
  <c r="D56" i="17"/>
  <c r="D55" i="17"/>
  <c r="D54" i="17"/>
  <c r="D53" i="17"/>
  <c r="D52" i="17"/>
  <c r="D51" i="17"/>
  <c r="D50" i="17"/>
  <c r="D49" i="17"/>
  <c r="D48" i="17"/>
  <c r="D47" i="17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D25" i="17"/>
  <c r="D24" i="17"/>
  <c r="D23" i="17"/>
  <c r="D22" i="17"/>
  <c r="D21" i="17"/>
  <c r="D20" i="17"/>
  <c r="D19" i="17"/>
  <c r="D18" i="17"/>
  <c r="D17" i="17"/>
  <c r="D16" i="17"/>
  <c r="E15" i="17"/>
  <c r="D15" i="17"/>
  <c r="E14" i="17"/>
  <c r="D14" i="17"/>
  <c r="E13" i="17"/>
  <c r="D13" i="17"/>
  <c r="E12" i="17"/>
  <c r="D12" i="17"/>
  <c r="G11" i="17"/>
  <c r="H11" i="17" s="1"/>
  <c r="E11" i="17"/>
  <c r="D11" i="17"/>
  <c r="E10" i="17"/>
  <c r="D10" i="17"/>
  <c r="E9" i="17"/>
  <c r="D9" i="17"/>
  <c r="H8" i="17"/>
  <c r="I8" i="17" s="1"/>
  <c r="G8" i="17"/>
  <c r="E8" i="17"/>
  <c r="D8" i="17"/>
  <c r="H7" i="17"/>
  <c r="I7" i="17" s="1"/>
  <c r="G7" i="17"/>
  <c r="E7" i="17"/>
  <c r="D7" i="17"/>
  <c r="E8" i="10" l="1"/>
  <c r="E9" i="10"/>
  <c r="E10" i="10"/>
  <c r="E11" i="10"/>
  <c r="E12" i="10"/>
  <c r="E13" i="10"/>
  <c r="E14" i="10"/>
  <c r="E15" i="10"/>
  <c r="E7" i="10"/>
  <c r="G11" i="10" l="1"/>
  <c r="H11" i="10" l="1"/>
  <c r="O3" i="10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10" i="10"/>
  <c r="D9" i="10"/>
  <c r="H8" i="10"/>
  <c r="I8" i="10" s="1"/>
  <c r="G8" i="10"/>
  <c r="D8" i="10"/>
  <c r="H7" i="10"/>
  <c r="I7" i="10" s="1"/>
  <c r="G7" i="10"/>
  <c r="D7" i="10"/>
</calcChain>
</file>

<file path=xl/sharedStrings.xml><?xml version="1.0" encoding="utf-8"?>
<sst xmlns="http://schemas.openxmlformats.org/spreadsheetml/2006/main" count="102" uniqueCount="44">
  <si>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</si>
  <si>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</si>
  <si>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</si>
  <si>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</si>
  <si>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</si>
  <si>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</si>
  <si>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</si>
  <si>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</si>
  <si>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</si>
  <si>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</si>
  <si>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</si>
  <si>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</si>
  <si>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</si>
  <si>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</si>
  <si>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</si>
  <si>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</si>
  <si>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</si>
  <si>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</si>
  <si>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</si>
  <si>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</si>
  <si>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</si>
  <si>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</si>
  <si>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</si>
  <si>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정류기</t>
    <phoneticPr fontId="2" type="noConversion"/>
  </si>
  <si>
    <t>발전기</t>
    <phoneticPr fontId="2" type="noConversion"/>
  </si>
  <si>
    <t>1.정류기</t>
    <phoneticPr fontId="2" type="noConversion"/>
  </si>
  <si>
    <t>구분</t>
    <phoneticPr fontId="2" type="noConversion"/>
  </si>
  <si>
    <t>No</t>
    <phoneticPr fontId="2" type="noConversion"/>
  </si>
  <si>
    <t>전압(V)</t>
    <phoneticPr fontId="2" type="noConversion"/>
  </si>
  <si>
    <t>2.비상발전기</t>
    <phoneticPr fontId="2" type="noConversion"/>
  </si>
  <si>
    <t>구분</t>
    <phoneticPr fontId="2" type="noConversion"/>
  </si>
  <si>
    <t>No</t>
    <phoneticPr fontId="2" type="noConversion"/>
  </si>
  <si>
    <t>내부저항(mΩ)</t>
    <phoneticPr fontId="2" type="noConversion"/>
  </si>
  <si>
    <t>AS</t>
    <phoneticPr fontId="2" type="noConversion"/>
  </si>
  <si>
    <t>RP</t>
    <phoneticPr fontId="2" type="noConversion"/>
  </si>
  <si>
    <t>상무힐스테이트</t>
    <phoneticPr fontId="2" type="noConversion"/>
  </si>
  <si>
    <t>2026.04.26</t>
    <phoneticPr fontId="2" type="noConversion"/>
  </si>
  <si>
    <t>2026.05.28</t>
    <phoneticPr fontId="2" type="noConversion"/>
  </si>
  <si>
    <t>BS</t>
    <phoneticPr fontId="2" type="noConversion"/>
  </si>
  <si>
    <t>2026.03.17</t>
    <phoneticPr fontId="2" type="noConversion"/>
  </si>
  <si>
    <t>BS</t>
    <phoneticPr fontId="2" type="noConversion"/>
  </si>
  <si>
    <t>SEB</t>
    <phoneticPr fontId="2" type="noConversion"/>
  </si>
  <si>
    <t>2023.03.15</t>
    <phoneticPr fontId="2" type="noConversion"/>
  </si>
  <si>
    <t>2023.04.20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</si>
</sst>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0" fillId="5" borderId="0" xfId="0" applyNumberFormat="1" applyFill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176" fontId="0" fillId="5" borderId="0" xfId="0" applyNumberFormat="1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16024</xdr:colOff>
      <xdr:row>217</xdr:row>
      <xdr:rowOff>195642</xdr:rowOff>
    </xdr:from>
    <xdr:to>
      <xdr:col>14</xdr:col>
      <xdr:colOff>617500</xdr:colOff>
      <xdr:row>233</xdr:row>
      <xdr:rowOff>151832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9228667" y="8498416"/>
          <a:ext cx="3342857" cy="5723809"/>
        </a:xfrm>
        <a:prstGeom prst="rect">
          <a:avLst/>
        </a:prstGeom>
      </xdr:spPr>
    </xdr:pic>
    <xdr:clientData/>
  </xdr:twoCellAnchor>
  <xdr:twoCellAnchor editAs="oneCell">
    <xdr:from>
      <xdr:col>8</xdr:col>
      <xdr:colOff>804333</xdr:colOff>
      <xdr:row>5</xdr:row>
      <xdr:rowOff>31749</xdr:rowOff>
    </xdr:from>
    <xdr:to>
      <xdr:col>11</xdr:col>
      <xdr:colOff>880095</xdr:colOff>
      <xdr:row>205</xdr:row>
      <xdr:rowOff>179130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79833" y="846666"/>
          <a:ext cx="3504762" cy="6285714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952500</xdr:colOff>
      <xdr:row>5</xdr:row>
      <xdr:rowOff>31749</xdr:rowOff>
    </xdr:from>
    <xdr:to>
      <xdr:col>14</xdr:col>
      <xdr:colOff>993452</xdr:colOff>
      <xdr:row>194</xdr:row>
      <xdr:rowOff>69368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557000" y="846666"/>
          <a:ext cx="2580952" cy="3847619"/>
        </a:xfrm>
        <a:prstGeom prst="rect">
          <a:avLst/>
        </a:prstGeom>
      </xdr:spPr>
    </xdr:pic>
    <xdr:clientData/>
  </xdr:twoCellAnchor>
  <xdr:twoCellAnchor editAs="oneCell">
    <xdr:from>
      <xdr:col>14</xdr:col>
      <xdr:colOff>1058333</xdr:colOff>
      <xdr:row>4</xdr:row>
      <xdr:rowOff>63500</xdr:rowOff>
    </xdr:from>
    <xdr:to>
      <xdr:col>18</xdr:col>
      <xdr:colOff>563761</xdr:colOff>
      <xdr:row>194</xdr:row>
      <xdr:rowOff>63500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202833" y="793750"/>
          <a:ext cx="2638095" cy="3894667"/>
        </a:xfrm>
        <a:prstGeom prst="rect">
          <a:avLst/>
        </a:prstGeom>
      </xdr:spPr>
    </xdr:pic>
    <xdr:clientData/>
  </xdr:twoCellAnchor>
  <xdr:twoCellAnchor editAs="oneCell">
    <xdr:from>
      <xdr:col>11</xdr:col>
      <xdr:colOff>998667</xdr:colOff>
      <xdr:row>194</xdr:row>
      <xdr:rowOff>123168</xdr:rowOff>
    </xdr:from>
    <xdr:to>
      <xdr:col>18</xdr:col>
      <xdr:colOff>592666</xdr:colOff>
      <xdr:row>206</xdr:row>
      <xdr:rowOff>21167</xdr:rowOff>
    </xdr:to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5400000">
          <a:off x="13017500" y="3333752"/>
          <a:ext cx="2437999" cy="526666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16024</xdr:colOff>
      <xdr:row>217</xdr:row>
      <xdr:rowOff>195642</xdr:rowOff>
    </xdr:from>
    <xdr:to>
      <xdr:col>14</xdr:col>
      <xdr:colOff>617500</xdr:colOff>
      <xdr:row>233</xdr:row>
      <xdr:rowOff>151832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5400000">
          <a:off x="9254067" y="8388349"/>
          <a:ext cx="3308990" cy="57259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6"/>
  <sheetViews>
    <sheetView topLeftCell="B1" zoomScale="90" zoomScaleNormal="90" workbookViewId="0">
      <selection activeCell="B3" sqref="A3:XFD3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46266</v>
      </c>
      <c r="B3" s="7" t="s">
        <v>35</v>
      </c>
      <c r="C3" s="7" t="s">
        <v>23</v>
      </c>
      <c r="D3" s="7" t="s">
        <v>33</v>
      </c>
      <c r="E3" s="8" t="s">
        <v>34</v>
      </c>
      <c r="F3" s="9">
        <v>120</v>
      </c>
      <c r="G3" s="29" t="s">
        <v>36</v>
      </c>
      <c r="H3" s="29" t="s">
        <v>37</v>
      </c>
      <c r="I3" s="8"/>
      <c r="J3" s="9">
        <v>9</v>
      </c>
      <c r="K3" s="10">
        <v>28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13.24</v>
      </c>
      <c r="C7" s="22">
        <v>3.62</v>
      </c>
      <c r="D7" s="23" t="e">
        <f t="shared" ref="D7:D70" si="0">C7/$I$3</f>
        <v>#DIV/0!</v>
      </c>
      <c r="E7" s="22">
        <f>C7/$C$7</f>
        <v>1</v>
      </c>
      <c r="F7" s="24" t="s">
        <v>20</v>
      </c>
      <c r="G7" s="25">
        <f>MAX(B7:B114)</f>
        <v>13.3</v>
      </c>
      <c r="H7" s="25">
        <f>MAX(C7:C114)</f>
        <v>3.62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13.23</v>
      </c>
      <c r="C8" s="22">
        <v>3.59</v>
      </c>
      <c r="D8" s="23" t="e">
        <f t="shared" si="0"/>
        <v>#DIV/0!</v>
      </c>
      <c r="E8" s="22">
        <f t="shared" ref="E8:E15" si="1">C8/$C$7</f>
        <v>0.99171270718232041</v>
      </c>
      <c r="F8" s="24" t="s">
        <v>21</v>
      </c>
      <c r="G8" s="25">
        <f>MIN(B7:B114)</f>
        <v>13.23</v>
      </c>
      <c r="H8" s="25">
        <f>MIN(C7:C114)</f>
        <v>3.54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13.27</v>
      </c>
      <c r="C9" s="22">
        <v>3.6</v>
      </c>
      <c r="D9" s="23" t="e">
        <f t="shared" si="0"/>
        <v>#DIV/0!</v>
      </c>
      <c r="E9" s="22">
        <f t="shared" si="1"/>
        <v>0.99447513812154698</v>
      </c>
      <c r="J9"/>
      <c r="K9"/>
    </row>
    <row r="10" spans="1:15" x14ac:dyDescent="0.3">
      <c r="A10" s="21">
        <v>4</v>
      </c>
      <c r="B10" s="22">
        <v>13.28</v>
      </c>
      <c r="C10" s="22">
        <v>3.6</v>
      </c>
      <c r="D10" s="23" t="e">
        <f t="shared" si="0"/>
        <v>#DIV/0!</v>
      </c>
      <c r="E10" s="22">
        <f t="shared" si="1"/>
        <v>0.99447513812154698</v>
      </c>
      <c r="J10"/>
      <c r="K10"/>
    </row>
    <row r="11" spans="1:15" x14ac:dyDescent="0.3">
      <c r="A11" s="21">
        <v>5</v>
      </c>
      <c r="B11" s="22">
        <v>13.3</v>
      </c>
      <c r="C11" s="22">
        <v>3.54</v>
      </c>
      <c r="D11" s="23" t="e">
        <f t="shared" si="0"/>
        <v>#DIV/0!</v>
      </c>
      <c r="E11" s="22">
        <f t="shared" si="1"/>
        <v>0.97790055248618779</v>
      </c>
      <c r="F11" s="24" t="s">
        <v>22</v>
      </c>
      <c r="G11" s="26">
        <f>SUM(B7:B15)</f>
        <v>119.39999999999999</v>
      </c>
      <c r="H11" s="25">
        <f>G11/9</f>
        <v>13.266666666666666</v>
      </c>
      <c r="J11"/>
      <c r="K11"/>
    </row>
    <row r="12" spans="1:15" x14ac:dyDescent="0.3">
      <c r="A12" s="21">
        <v>6</v>
      </c>
      <c r="B12" s="22">
        <v>13.25</v>
      </c>
      <c r="C12" s="22">
        <v>3.59</v>
      </c>
      <c r="D12" s="23" t="e">
        <f t="shared" si="0"/>
        <v>#DIV/0!</v>
      </c>
      <c r="E12" s="22">
        <f t="shared" si="1"/>
        <v>0.99171270718232041</v>
      </c>
      <c r="J12"/>
      <c r="K12"/>
    </row>
    <row r="13" spans="1:15" x14ac:dyDescent="0.3">
      <c r="A13" s="21">
        <v>7</v>
      </c>
      <c r="B13" s="22">
        <v>13.3</v>
      </c>
      <c r="C13" s="22">
        <v>3.59</v>
      </c>
      <c r="D13" s="23" t="e">
        <f t="shared" si="0"/>
        <v>#DIV/0!</v>
      </c>
      <c r="E13" s="22">
        <f t="shared" si="1"/>
        <v>0.99171270718232041</v>
      </c>
      <c r="J13"/>
      <c r="K13"/>
    </row>
    <row r="14" spans="1:15" x14ac:dyDescent="0.3">
      <c r="A14" s="21">
        <v>8</v>
      </c>
      <c r="B14" s="22">
        <v>13.26</v>
      </c>
      <c r="C14" s="22">
        <v>3.6</v>
      </c>
      <c r="D14" s="23" t="e">
        <f t="shared" si="0"/>
        <v>#DIV/0!</v>
      </c>
      <c r="E14" s="22">
        <f t="shared" si="1"/>
        <v>0.99447513812154698</v>
      </c>
      <c r="J14"/>
      <c r="K14"/>
    </row>
    <row r="15" spans="1:15" x14ac:dyDescent="0.3">
      <c r="A15" s="21">
        <v>9</v>
      </c>
      <c r="B15" s="22">
        <v>13.27</v>
      </c>
      <c r="C15" s="22">
        <v>3.61</v>
      </c>
      <c r="D15" s="23" t="e">
        <f t="shared" si="0"/>
        <v>#DIV/0!</v>
      </c>
      <c r="E15" s="22">
        <f t="shared" si="1"/>
        <v>0.99723756906077343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2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2"/>
        <v>#DIV/0!</v>
      </c>
    </row>
    <row r="73" spans="1:4" hidden="1" x14ac:dyDescent="0.3">
      <c r="A73" s="21">
        <v>67</v>
      </c>
      <c r="B73" s="25"/>
      <c r="C73" s="25"/>
      <c r="D73" s="23" t="e">
        <f t="shared" si="2"/>
        <v>#DIV/0!</v>
      </c>
    </row>
    <row r="74" spans="1:4" hidden="1" x14ac:dyDescent="0.3">
      <c r="A74" s="21">
        <v>68</v>
      </c>
      <c r="B74" s="25"/>
      <c r="C74" s="25"/>
      <c r="D74" s="23" t="e">
        <f t="shared" si="2"/>
        <v>#DIV/0!</v>
      </c>
    </row>
    <row r="75" spans="1:4" hidden="1" x14ac:dyDescent="0.3">
      <c r="A75" s="21">
        <v>69</v>
      </c>
      <c r="B75" s="25"/>
      <c r="C75" s="25"/>
      <c r="D75" s="23" t="e">
        <f t="shared" si="2"/>
        <v>#DIV/0!</v>
      </c>
    </row>
    <row r="76" spans="1:4" hidden="1" x14ac:dyDescent="0.3">
      <c r="A76" s="21">
        <v>70</v>
      </c>
      <c r="B76" s="25"/>
      <c r="C76" s="25"/>
      <c r="D76" s="23" t="e">
        <f t="shared" si="2"/>
        <v>#DIV/0!</v>
      </c>
    </row>
    <row r="77" spans="1:4" hidden="1" x14ac:dyDescent="0.3">
      <c r="A77" s="21">
        <v>71</v>
      </c>
      <c r="B77" s="25"/>
      <c r="C77" s="25"/>
      <c r="D77" s="23" t="e">
        <f t="shared" si="2"/>
        <v>#DIV/0!</v>
      </c>
    </row>
    <row r="78" spans="1:4" hidden="1" x14ac:dyDescent="0.3">
      <c r="A78" s="21">
        <v>72</v>
      </c>
      <c r="B78" s="25"/>
      <c r="C78" s="25"/>
      <c r="D78" s="23" t="e">
        <f t="shared" si="2"/>
        <v>#DIV/0!</v>
      </c>
    </row>
    <row r="79" spans="1:4" hidden="1" x14ac:dyDescent="0.3">
      <c r="A79" s="21">
        <v>73</v>
      </c>
      <c r="B79" s="25"/>
      <c r="C79" s="25"/>
      <c r="D79" s="23" t="e">
        <f t="shared" si="2"/>
        <v>#DIV/0!</v>
      </c>
    </row>
    <row r="80" spans="1:4" hidden="1" x14ac:dyDescent="0.3">
      <c r="A80" s="21">
        <v>74</v>
      </c>
      <c r="B80" s="25"/>
      <c r="C80" s="25"/>
      <c r="D80" s="23" t="e">
        <f t="shared" si="2"/>
        <v>#DIV/0!</v>
      </c>
    </row>
    <row r="81" spans="1:4" hidden="1" x14ac:dyDescent="0.3">
      <c r="A81" s="21">
        <v>75</v>
      </c>
      <c r="B81" s="25"/>
      <c r="C81" s="25"/>
      <c r="D81" s="23" t="e">
        <f t="shared" si="2"/>
        <v>#DIV/0!</v>
      </c>
    </row>
    <row r="82" spans="1:4" hidden="1" x14ac:dyDescent="0.3">
      <c r="A82" s="21">
        <v>76</v>
      </c>
      <c r="B82" s="25"/>
      <c r="C82" s="25"/>
      <c r="D82" s="23" t="e">
        <f t="shared" si="2"/>
        <v>#DIV/0!</v>
      </c>
    </row>
    <row r="83" spans="1:4" hidden="1" x14ac:dyDescent="0.3">
      <c r="A83" s="21">
        <v>77</v>
      </c>
      <c r="B83" s="25"/>
      <c r="C83" s="25"/>
      <c r="D83" s="23" t="e">
        <f t="shared" si="2"/>
        <v>#DIV/0!</v>
      </c>
    </row>
    <row r="84" spans="1:4" hidden="1" x14ac:dyDescent="0.3">
      <c r="A84" s="21">
        <v>78</v>
      </c>
      <c r="B84" s="25"/>
      <c r="C84" s="25"/>
      <c r="D84" s="23" t="e">
        <f t="shared" si="2"/>
        <v>#DIV/0!</v>
      </c>
    </row>
    <row r="85" spans="1:4" hidden="1" x14ac:dyDescent="0.3">
      <c r="A85" s="21">
        <v>79</v>
      </c>
      <c r="B85" s="25"/>
      <c r="C85" s="25"/>
      <c r="D85" s="23" t="e">
        <f t="shared" si="2"/>
        <v>#DIV/0!</v>
      </c>
    </row>
    <row r="86" spans="1:4" hidden="1" x14ac:dyDescent="0.3">
      <c r="A86" s="21">
        <v>80</v>
      </c>
      <c r="B86" s="25"/>
      <c r="C86" s="25"/>
      <c r="D86" s="23" t="e">
        <f t="shared" si="2"/>
        <v>#DIV/0!</v>
      </c>
    </row>
    <row r="87" spans="1:4" hidden="1" x14ac:dyDescent="0.3">
      <c r="A87" s="21">
        <v>81</v>
      </c>
      <c r="B87" s="25"/>
      <c r="C87" s="25"/>
      <c r="D87" s="23" t="e">
        <f t="shared" si="2"/>
        <v>#DIV/0!</v>
      </c>
    </row>
    <row r="88" spans="1:4" hidden="1" x14ac:dyDescent="0.3">
      <c r="A88" s="21">
        <v>82</v>
      </c>
      <c r="B88" s="25"/>
      <c r="C88" s="25"/>
      <c r="D88" s="23" t="e">
        <f t="shared" si="2"/>
        <v>#DIV/0!</v>
      </c>
    </row>
    <row r="89" spans="1:4" hidden="1" x14ac:dyDescent="0.3">
      <c r="A89" s="21">
        <v>83</v>
      </c>
      <c r="B89" s="25"/>
      <c r="C89" s="25"/>
      <c r="D89" s="23" t="e">
        <f t="shared" si="2"/>
        <v>#DIV/0!</v>
      </c>
    </row>
    <row r="90" spans="1:4" hidden="1" x14ac:dyDescent="0.3">
      <c r="A90" s="21">
        <v>84</v>
      </c>
      <c r="B90" s="25"/>
      <c r="C90" s="25"/>
      <c r="D90" s="23" t="e">
        <f t="shared" si="2"/>
        <v>#DIV/0!</v>
      </c>
    </row>
    <row r="91" spans="1:4" hidden="1" x14ac:dyDescent="0.3">
      <c r="A91" s="21">
        <v>85</v>
      </c>
      <c r="B91" s="25"/>
      <c r="C91" s="25"/>
      <c r="D91" s="23" t="e">
        <f t="shared" si="2"/>
        <v>#DIV/0!</v>
      </c>
    </row>
    <row r="92" spans="1:4" hidden="1" x14ac:dyDescent="0.3">
      <c r="A92" s="21">
        <v>86</v>
      </c>
      <c r="B92" s="25"/>
      <c r="C92" s="25"/>
      <c r="D92" s="23" t="e">
        <f t="shared" si="2"/>
        <v>#DIV/0!</v>
      </c>
    </row>
    <row r="93" spans="1:4" hidden="1" x14ac:dyDescent="0.3">
      <c r="A93" s="21">
        <v>87</v>
      </c>
      <c r="B93" s="25"/>
      <c r="C93" s="25"/>
      <c r="D93" s="23" t="e">
        <f t="shared" si="2"/>
        <v>#DIV/0!</v>
      </c>
    </row>
    <row r="94" spans="1:4" hidden="1" x14ac:dyDescent="0.3">
      <c r="A94" s="21">
        <v>88</v>
      </c>
      <c r="B94" s="25"/>
      <c r="C94" s="25"/>
      <c r="D94" s="23" t="e">
        <f t="shared" si="2"/>
        <v>#DIV/0!</v>
      </c>
    </row>
    <row r="95" spans="1:4" hidden="1" x14ac:dyDescent="0.3">
      <c r="A95" s="21">
        <v>89</v>
      </c>
      <c r="B95" s="25"/>
      <c r="C95" s="25"/>
      <c r="D95" s="23" t="e">
        <f t="shared" si="2"/>
        <v>#DIV/0!</v>
      </c>
    </row>
    <row r="96" spans="1:4" hidden="1" x14ac:dyDescent="0.3">
      <c r="A96" s="21">
        <v>90</v>
      </c>
      <c r="B96" s="25"/>
      <c r="C96" s="25"/>
      <c r="D96" s="23" t="e">
        <f t="shared" si="2"/>
        <v>#DIV/0!</v>
      </c>
    </row>
    <row r="97" spans="1:4" hidden="1" x14ac:dyDescent="0.3">
      <c r="A97" s="21">
        <v>91</v>
      </c>
      <c r="B97" s="25"/>
      <c r="C97" s="25"/>
      <c r="D97" s="23" t="e">
        <f t="shared" si="2"/>
        <v>#DIV/0!</v>
      </c>
    </row>
    <row r="98" spans="1:4" hidden="1" x14ac:dyDescent="0.3">
      <c r="A98" s="21">
        <v>92</v>
      </c>
      <c r="B98" s="25"/>
      <c r="C98" s="25"/>
      <c r="D98" s="23" t="e">
        <f t="shared" si="2"/>
        <v>#DIV/0!</v>
      </c>
    </row>
    <row r="99" spans="1:4" hidden="1" x14ac:dyDescent="0.3">
      <c r="A99" s="21">
        <v>93</v>
      </c>
      <c r="B99" s="25"/>
      <c r="C99" s="25"/>
      <c r="D99" s="23" t="e">
        <f t="shared" si="2"/>
        <v>#DIV/0!</v>
      </c>
    </row>
    <row r="100" spans="1:4" hidden="1" x14ac:dyDescent="0.3">
      <c r="A100" s="21">
        <v>94</v>
      </c>
      <c r="B100" s="25"/>
      <c r="C100" s="25"/>
      <c r="D100" s="23" t="e">
        <f t="shared" si="2"/>
        <v>#DIV/0!</v>
      </c>
    </row>
    <row r="101" spans="1:4" hidden="1" x14ac:dyDescent="0.3">
      <c r="A101" s="21">
        <v>95</v>
      </c>
      <c r="B101" s="25"/>
      <c r="C101" s="25"/>
      <c r="D101" s="23" t="e">
        <f t="shared" si="2"/>
        <v>#DIV/0!</v>
      </c>
    </row>
    <row r="102" spans="1:4" hidden="1" x14ac:dyDescent="0.3">
      <c r="A102" s="21">
        <v>96</v>
      </c>
      <c r="B102" s="25"/>
      <c r="C102" s="25"/>
      <c r="D102" s="23" t="e">
        <f t="shared" si="2"/>
        <v>#DIV/0!</v>
      </c>
    </row>
    <row r="103" spans="1:4" hidden="1" x14ac:dyDescent="0.3">
      <c r="A103" s="21">
        <v>97</v>
      </c>
      <c r="B103" s="25"/>
      <c r="C103" s="25"/>
      <c r="D103" s="23" t="e">
        <f t="shared" si="2"/>
        <v>#DIV/0!</v>
      </c>
    </row>
    <row r="104" spans="1:4" hidden="1" x14ac:dyDescent="0.3">
      <c r="A104" s="21">
        <v>98</v>
      </c>
      <c r="B104" s="25"/>
      <c r="C104" s="25"/>
      <c r="D104" s="23" t="e">
        <f t="shared" si="2"/>
        <v>#DIV/0!</v>
      </c>
    </row>
    <row r="105" spans="1:4" hidden="1" x14ac:dyDescent="0.3">
      <c r="A105" s="21">
        <v>99</v>
      </c>
      <c r="B105" s="25"/>
      <c r="C105" s="25"/>
      <c r="D105" s="23" t="e">
        <f t="shared" si="2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2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2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2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2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2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2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2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2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2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2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2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2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2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2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2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2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2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2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2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2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2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2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2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2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2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2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2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2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2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3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3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3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3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3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3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3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3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3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3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3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3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3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3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3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3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3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3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3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3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3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3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3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3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3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3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3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3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3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3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3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3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3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3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3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3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3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3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3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3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3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3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3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3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3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3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3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3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3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3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3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3"/>
        <v>#DIV/0!</v>
      </c>
    </row>
  </sheetData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C9" sqref="C9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46266</v>
      </c>
      <c r="B3" s="7" t="s">
        <v>35</v>
      </c>
      <c r="C3" s="7" t="s">
        <v>23</v>
      </c>
      <c r="D3" s="7" t="s">
        <v>38</v>
      </c>
      <c r="E3" s="8" t="s">
        <v>34</v>
      </c>
      <c r="F3" s="9">
        <v>250</v>
      </c>
      <c r="G3" s="29" t="s">
        <v>39</v>
      </c>
      <c r="H3" s="29" t="s">
        <v>37</v>
      </c>
      <c r="I3" s="8"/>
      <c r="J3" s="9">
        <v>2</v>
      </c>
      <c r="K3" s="10">
        <v>28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13.29</v>
      </c>
      <c r="C7" s="22">
        <v>2.4900000000000002</v>
      </c>
      <c r="D7" s="23" t="e">
        <f t="shared" ref="D7:D70" si="0">C7/$I$3</f>
        <v>#DIV/0!</v>
      </c>
      <c r="E7" s="22">
        <f>C7/$C$7</f>
        <v>1</v>
      </c>
      <c r="F7" s="24" t="s">
        <v>20</v>
      </c>
      <c r="G7" s="25">
        <f>MAX(B7:B114)</f>
        <v>13.29</v>
      </c>
      <c r="H7" s="25">
        <f>MAX(C7:C114)</f>
        <v>2.56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13.27</v>
      </c>
      <c r="C8" s="22">
        <v>2.56</v>
      </c>
      <c r="D8" s="23" t="e">
        <f t="shared" si="0"/>
        <v>#DIV/0!</v>
      </c>
      <c r="E8" s="22">
        <f t="shared" ref="E8:E15" si="1">C8/$C$7</f>
        <v>1.0281124497991967</v>
      </c>
      <c r="F8" s="24" t="s">
        <v>21</v>
      </c>
      <c r="G8" s="25">
        <f>MIN(B7:B114)</f>
        <v>13.27</v>
      </c>
      <c r="H8" s="25">
        <f>MIN(C7:C114)</f>
        <v>2.4900000000000002</v>
      </c>
      <c r="I8" s="32" t="e">
        <f>H8/$I$3</f>
        <v>#DIV/0!</v>
      </c>
      <c r="J8"/>
      <c r="K8"/>
    </row>
    <row r="9" spans="1:15" x14ac:dyDescent="0.3">
      <c r="A9" s="21">
        <v>3</v>
      </c>
      <c r="B9" s="22"/>
      <c r="C9" s="22"/>
      <c r="D9" s="23" t="e">
        <f t="shared" si="0"/>
        <v>#DIV/0!</v>
      </c>
      <c r="E9" s="22">
        <f t="shared" si="1"/>
        <v>0</v>
      </c>
      <c r="J9"/>
      <c r="K9"/>
    </row>
    <row r="10" spans="1:15" x14ac:dyDescent="0.3">
      <c r="A10" s="21">
        <v>4</v>
      </c>
      <c r="B10" s="22"/>
      <c r="C10" s="22"/>
      <c r="D10" s="23" t="e">
        <f t="shared" si="0"/>
        <v>#DIV/0!</v>
      </c>
      <c r="E10" s="22">
        <f t="shared" si="1"/>
        <v>0</v>
      </c>
      <c r="J10"/>
      <c r="K10"/>
    </row>
    <row r="11" spans="1:15" x14ac:dyDescent="0.3">
      <c r="A11" s="21">
        <v>5</v>
      </c>
      <c r="B11" s="22"/>
      <c r="C11" s="22"/>
      <c r="D11" s="23" t="e">
        <f t="shared" si="0"/>
        <v>#DIV/0!</v>
      </c>
      <c r="E11" s="22">
        <f t="shared" si="1"/>
        <v>0</v>
      </c>
      <c r="F11" s="24" t="s">
        <v>22</v>
      </c>
      <c r="G11" s="26">
        <f>SUM(B7:B15)</f>
        <v>26.56</v>
      </c>
      <c r="H11" s="25">
        <f>G11/9</f>
        <v>2.951111111111111</v>
      </c>
      <c r="J11"/>
      <c r="K11"/>
    </row>
    <row r="12" spans="1:15" x14ac:dyDescent="0.3">
      <c r="A12" s="21">
        <v>6</v>
      </c>
      <c r="B12" s="22"/>
      <c r="C12" s="22"/>
      <c r="D12" s="23" t="e">
        <f t="shared" si="0"/>
        <v>#DIV/0!</v>
      </c>
      <c r="E12" s="22">
        <f t="shared" si="1"/>
        <v>0</v>
      </c>
      <c r="J12"/>
      <c r="K12"/>
    </row>
    <row r="13" spans="1:15" x14ac:dyDescent="0.3">
      <c r="A13" s="21">
        <v>7</v>
      </c>
      <c r="B13" s="22"/>
      <c r="C13" s="22"/>
      <c r="D13" s="23" t="e">
        <f t="shared" si="0"/>
        <v>#DIV/0!</v>
      </c>
      <c r="E13" s="22">
        <f t="shared" si="1"/>
        <v>0</v>
      </c>
      <c r="J13"/>
      <c r="K13"/>
    </row>
    <row r="14" spans="1:15" x14ac:dyDescent="0.3">
      <c r="A14" s="21">
        <v>8</v>
      </c>
      <c r="B14" s="22"/>
      <c r="C14" s="22"/>
      <c r="D14" s="23" t="e">
        <f t="shared" si="0"/>
        <v>#DIV/0!</v>
      </c>
      <c r="E14" s="22">
        <f t="shared" si="1"/>
        <v>0</v>
      </c>
      <c r="J14"/>
      <c r="K14"/>
    </row>
    <row r="15" spans="1:15" x14ac:dyDescent="0.3">
      <c r="A15" s="21">
        <v>9</v>
      </c>
      <c r="B15" s="22"/>
      <c r="C15" s="22"/>
      <c r="D15" s="23" t="e">
        <f t="shared" si="0"/>
        <v>#DIV/0!</v>
      </c>
      <c r="E15" s="22">
        <f t="shared" si="1"/>
        <v>0</v>
      </c>
      <c r="J15"/>
      <c r="K15"/>
    </row>
    <row r="16" spans="1:15" hidden="1" x14ac:dyDescent="0.3">
      <c r="A16" s="21">
        <v>10</v>
      </c>
      <c r="B16" s="25"/>
      <c r="C16" s="25"/>
      <c r="D16" s="23" t="e">
        <f t="shared" si="0"/>
        <v>#DIV/0!</v>
      </c>
      <c r="J16"/>
      <c r="K16"/>
    </row>
    <row r="17" spans="1:11" hidden="1" x14ac:dyDescent="0.3">
      <c r="A17" s="21">
        <v>11</v>
      </c>
      <c r="B17" s="25"/>
      <c r="C17" s="25"/>
      <c r="D17" s="23" t="e">
        <f t="shared" si="0"/>
        <v>#DIV/0!</v>
      </c>
      <c r="J17"/>
      <c r="K17"/>
    </row>
    <row r="18" spans="1:11" hidden="1" x14ac:dyDescent="0.3">
      <c r="A18" s="21">
        <v>12</v>
      </c>
      <c r="B18" s="25"/>
      <c r="C18" s="25"/>
      <c r="D18" s="23" t="e">
        <f t="shared" si="0"/>
        <v>#DIV/0!</v>
      </c>
      <c r="J18"/>
      <c r="K18"/>
    </row>
    <row r="19" spans="1:11" hidden="1" x14ac:dyDescent="0.3">
      <c r="A19" s="21">
        <v>13</v>
      </c>
      <c r="B19" s="25"/>
      <c r="C19" s="25"/>
      <c r="D19" s="23" t="e">
        <f t="shared" si="0"/>
        <v>#DIV/0!</v>
      </c>
      <c r="J19"/>
      <c r="K19"/>
    </row>
    <row r="20" spans="1:11" hidden="1" x14ac:dyDescent="0.3">
      <c r="A20" s="21">
        <v>14</v>
      </c>
      <c r="B20" s="25"/>
      <c r="C20" s="25"/>
      <c r="D20" s="23" t="e">
        <f t="shared" si="0"/>
        <v>#DIV/0!</v>
      </c>
      <c r="J20"/>
      <c r="K20"/>
    </row>
    <row r="21" spans="1:11" hidden="1" x14ac:dyDescent="0.3">
      <c r="A21" s="21">
        <v>15</v>
      </c>
      <c r="B21" s="25"/>
      <c r="C21" s="25"/>
      <c r="D21" s="23" t="e">
        <f t="shared" si="0"/>
        <v>#DIV/0!</v>
      </c>
      <c r="E21" s="30"/>
      <c r="F21" s="31"/>
      <c r="J21"/>
      <c r="K21"/>
    </row>
    <row r="22" spans="1:11" hidden="1" x14ac:dyDescent="0.3">
      <c r="A22" s="21">
        <v>16</v>
      </c>
      <c r="B22" s="25"/>
      <c r="C22" s="25"/>
      <c r="D22" s="23" t="e">
        <f t="shared" si="0"/>
        <v>#DIV/0!</v>
      </c>
      <c r="J22"/>
      <c r="K22"/>
    </row>
    <row r="23" spans="1:11" hidden="1" x14ac:dyDescent="0.3">
      <c r="A23" s="21">
        <v>17</v>
      </c>
      <c r="B23" s="25"/>
      <c r="C23" s="25"/>
      <c r="D23" s="23" t="e">
        <f t="shared" si="0"/>
        <v>#DIV/0!</v>
      </c>
      <c r="J23"/>
      <c r="K23"/>
    </row>
    <row r="24" spans="1:11" hidden="1" x14ac:dyDescent="0.3">
      <c r="A24" s="21">
        <v>18</v>
      </c>
      <c r="B24" s="25"/>
      <c r="C24" s="25"/>
      <c r="D24" s="23" t="e">
        <f t="shared" si="0"/>
        <v>#DIV/0!</v>
      </c>
      <c r="J24"/>
      <c r="K24"/>
    </row>
    <row r="25" spans="1:11" hidden="1" x14ac:dyDescent="0.3">
      <c r="A25" s="21">
        <v>19</v>
      </c>
      <c r="B25" s="25"/>
      <c r="C25" s="25"/>
      <c r="D25" s="23" t="e">
        <f t="shared" si="0"/>
        <v>#DIV/0!</v>
      </c>
      <c r="J25"/>
      <c r="K25"/>
    </row>
    <row r="26" spans="1:11" hidden="1" x14ac:dyDescent="0.3">
      <c r="A26" s="21">
        <v>20</v>
      </c>
      <c r="B26" s="25"/>
      <c r="C26" s="25"/>
      <c r="D26" s="23" t="e">
        <f t="shared" si="0"/>
        <v>#DIV/0!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2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2"/>
        <v>#DIV/0!</v>
      </c>
    </row>
    <row r="73" spans="1:4" hidden="1" x14ac:dyDescent="0.3">
      <c r="A73" s="21">
        <v>67</v>
      </c>
      <c r="B73" s="25"/>
      <c r="C73" s="25"/>
      <c r="D73" s="23" t="e">
        <f t="shared" si="2"/>
        <v>#DIV/0!</v>
      </c>
    </row>
    <row r="74" spans="1:4" hidden="1" x14ac:dyDescent="0.3">
      <c r="A74" s="21">
        <v>68</v>
      </c>
      <c r="B74" s="25"/>
      <c r="C74" s="25"/>
      <c r="D74" s="23" t="e">
        <f t="shared" si="2"/>
        <v>#DIV/0!</v>
      </c>
    </row>
    <row r="75" spans="1:4" hidden="1" x14ac:dyDescent="0.3">
      <c r="A75" s="21">
        <v>69</v>
      </c>
      <c r="B75" s="25"/>
      <c r="C75" s="25"/>
      <c r="D75" s="23" t="e">
        <f t="shared" si="2"/>
        <v>#DIV/0!</v>
      </c>
    </row>
    <row r="76" spans="1:4" hidden="1" x14ac:dyDescent="0.3">
      <c r="A76" s="21">
        <v>70</v>
      </c>
      <c r="B76" s="25"/>
      <c r="C76" s="25"/>
      <c r="D76" s="23" t="e">
        <f t="shared" si="2"/>
        <v>#DIV/0!</v>
      </c>
    </row>
    <row r="77" spans="1:4" hidden="1" x14ac:dyDescent="0.3">
      <c r="A77" s="21">
        <v>71</v>
      </c>
      <c r="B77" s="25"/>
      <c r="C77" s="25"/>
      <c r="D77" s="23" t="e">
        <f t="shared" si="2"/>
        <v>#DIV/0!</v>
      </c>
    </row>
    <row r="78" spans="1:4" hidden="1" x14ac:dyDescent="0.3">
      <c r="A78" s="21">
        <v>72</v>
      </c>
      <c r="B78" s="25"/>
      <c r="C78" s="25"/>
      <c r="D78" s="23" t="e">
        <f t="shared" si="2"/>
        <v>#DIV/0!</v>
      </c>
    </row>
    <row r="79" spans="1:4" hidden="1" x14ac:dyDescent="0.3">
      <c r="A79" s="21">
        <v>73</v>
      </c>
      <c r="B79" s="25"/>
      <c r="C79" s="25"/>
      <c r="D79" s="23" t="e">
        <f t="shared" si="2"/>
        <v>#DIV/0!</v>
      </c>
    </row>
    <row r="80" spans="1:4" hidden="1" x14ac:dyDescent="0.3">
      <c r="A80" s="21">
        <v>74</v>
      </c>
      <c r="B80" s="25"/>
      <c r="C80" s="25"/>
      <c r="D80" s="23" t="e">
        <f t="shared" si="2"/>
        <v>#DIV/0!</v>
      </c>
    </row>
    <row r="81" spans="1:4" hidden="1" x14ac:dyDescent="0.3">
      <c r="A81" s="21">
        <v>75</v>
      </c>
      <c r="B81" s="25"/>
      <c r="C81" s="25"/>
      <c r="D81" s="23" t="e">
        <f t="shared" si="2"/>
        <v>#DIV/0!</v>
      </c>
    </row>
    <row r="82" spans="1:4" hidden="1" x14ac:dyDescent="0.3">
      <c r="A82" s="21">
        <v>76</v>
      </c>
      <c r="B82" s="25"/>
      <c r="C82" s="25"/>
      <c r="D82" s="23" t="e">
        <f t="shared" si="2"/>
        <v>#DIV/0!</v>
      </c>
    </row>
    <row r="83" spans="1:4" hidden="1" x14ac:dyDescent="0.3">
      <c r="A83" s="21">
        <v>77</v>
      </c>
      <c r="B83" s="25"/>
      <c r="C83" s="25"/>
      <c r="D83" s="23" t="e">
        <f t="shared" si="2"/>
        <v>#DIV/0!</v>
      </c>
    </row>
    <row r="84" spans="1:4" hidden="1" x14ac:dyDescent="0.3">
      <c r="A84" s="21">
        <v>78</v>
      </c>
      <c r="B84" s="25"/>
      <c r="C84" s="25"/>
      <c r="D84" s="23" t="e">
        <f t="shared" si="2"/>
        <v>#DIV/0!</v>
      </c>
    </row>
    <row r="85" spans="1:4" hidden="1" x14ac:dyDescent="0.3">
      <c r="A85" s="21">
        <v>79</v>
      </c>
      <c r="B85" s="25"/>
      <c r="C85" s="25"/>
      <c r="D85" s="23" t="e">
        <f t="shared" si="2"/>
        <v>#DIV/0!</v>
      </c>
    </row>
    <row r="86" spans="1:4" hidden="1" x14ac:dyDescent="0.3">
      <c r="A86" s="21">
        <v>80</v>
      </c>
      <c r="B86" s="25"/>
      <c r="C86" s="25"/>
      <c r="D86" s="23" t="e">
        <f t="shared" si="2"/>
        <v>#DIV/0!</v>
      </c>
    </row>
    <row r="87" spans="1:4" hidden="1" x14ac:dyDescent="0.3">
      <c r="A87" s="21">
        <v>81</v>
      </c>
      <c r="B87" s="25"/>
      <c r="C87" s="25"/>
      <c r="D87" s="23" t="e">
        <f t="shared" si="2"/>
        <v>#DIV/0!</v>
      </c>
    </row>
    <row r="88" spans="1:4" hidden="1" x14ac:dyDescent="0.3">
      <c r="A88" s="21">
        <v>82</v>
      </c>
      <c r="B88" s="25"/>
      <c r="C88" s="25"/>
      <c r="D88" s="23" t="e">
        <f t="shared" si="2"/>
        <v>#DIV/0!</v>
      </c>
    </row>
    <row r="89" spans="1:4" hidden="1" x14ac:dyDescent="0.3">
      <c r="A89" s="21">
        <v>83</v>
      </c>
      <c r="B89" s="25"/>
      <c r="C89" s="25"/>
      <c r="D89" s="23" t="e">
        <f t="shared" si="2"/>
        <v>#DIV/0!</v>
      </c>
    </row>
    <row r="90" spans="1:4" hidden="1" x14ac:dyDescent="0.3">
      <c r="A90" s="21">
        <v>84</v>
      </c>
      <c r="B90" s="25"/>
      <c r="C90" s="25"/>
      <c r="D90" s="23" t="e">
        <f t="shared" si="2"/>
        <v>#DIV/0!</v>
      </c>
    </row>
    <row r="91" spans="1:4" hidden="1" x14ac:dyDescent="0.3">
      <c r="A91" s="21">
        <v>85</v>
      </c>
      <c r="B91" s="25"/>
      <c r="C91" s="25"/>
      <c r="D91" s="23" t="e">
        <f t="shared" si="2"/>
        <v>#DIV/0!</v>
      </c>
    </row>
    <row r="92" spans="1:4" hidden="1" x14ac:dyDescent="0.3">
      <c r="A92" s="21">
        <v>86</v>
      </c>
      <c r="B92" s="25"/>
      <c r="C92" s="25"/>
      <c r="D92" s="23" t="e">
        <f t="shared" si="2"/>
        <v>#DIV/0!</v>
      </c>
    </row>
    <row r="93" spans="1:4" hidden="1" x14ac:dyDescent="0.3">
      <c r="A93" s="21">
        <v>87</v>
      </c>
      <c r="B93" s="25"/>
      <c r="C93" s="25"/>
      <c r="D93" s="23" t="e">
        <f t="shared" si="2"/>
        <v>#DIV/0!</v>
      </c>
    </row>
    <row r="94" spans="1:4" hidden="1" x14ac:dyDescent="0.3">
      <c r="A94" s="21">
        <v>88</v>
      </c>
      <c r="B94" s="25"/>
      <c r="C94" s="25"/>
      <c r="D94" s="23" t="e">
        <f t="shared" si="2"/>
        <v>#DIV/0!</v>
      </c>
    </row>
    <row r="95" spans="1:4" hidden="1" x14ac:dyDescent="0.3">
      <c r="A95" s="21">
        <v>89</v>
      </c>
      <c r="B95" s="25"/>
      <c r="C95" s="25"/>
      <c r="D95" s="23" t="e">
        <f t="shared" si="2"/>
        <v>#DIV/0!</v>
      </c>
    </row>
    <row r="96" spans="1:4" hidden="1" x14ac:dyDescent="0.3">
      <c r="A96" s="21">
        <v>90</v>
      </c>
      <c r="B96" s="25"/>
      <c r="C96" s="25"/>
      <c r="D96" s="23" t="e">
        <f t="shared" si="2"/>
        <v>#DIV/0!</v>
      </c>
    </row>
    <row r="97" spans="1:4" hidden="1" x14ac:dyDescent="0.3">
      <c r="A97" s="21">
        <v>91</v>
      </c>
      <c r="B97" s="25"/>
      <c r="C97" s="25"/>
      <c r="D97" s="23" t="e">
        <f t="shared" si="2"/>
        <v>#DIV/0!</v>
      </c>
    </row>
    <row r="98" spans="1:4" hidden="1" x14ac:dyDescent="0.3">
      <c r="A98" s="21">
        <v>92</v>
      </c>
      <c r="B98" s="25"/>
      <c r="C98" s="25"/>
      <c r="D98" s="23" t="e">
        <f t="shared" si="2"/>
        <v>#DIV/0!</v>
      </c>
    </row>
    <row r="99" spans="1:4" hidden="1" x14ac:dyDescent="0.3">
      <c r="A99" s="21">
        <v>93</v>
      </c>
      <c r="B99" s="25"/>
      <c r="C99" s="25"/>
      <c r="D99" s="23" t="e">
        <f t="shared" si="2"/>
        <v>#DIV/0!</v>
      </c>
    </row>
    <row r="100" spans="1:4" hidden="1" x14ac:dyDescent="0.3">
      <c r="A100" s="21">
        <v>94</v>
      </c>
      <c r="B100" s="25"/>
      <c r="C100" s="25"/>
      <c r="D100" s="23" t="e">
        <f t="shared" si="2"/>
        <v>#DIV/0!</v>
      </c>
    </row>
    <row r="101" spans="1:4" hidden="1" x14ac:dyDescent="0.3">
      <c r="A101" s="21">
        <v>95</v>
      </c>
      <c r="B101" s="25"/>
      <c r="C101" s="25"/>
      <c r="D101" s="23" t="e">
        <f t="shared" si="2"/>
        <v>#DIV/0!</v>
      </c>
    </row>
    <row r="102" spans="1:4" hidden="1" x14ac:dyDescent="0.3">
      <c r="A102" s="21">
        <v>96</v>
      </c>
      <c r="B102" s="25"/>
      <c r="C102" s="25"/>
      <c r="D102" s="23" t="e">
        <f t="shared" si="2"/>
        <v>#DIV/0!</v>
      </c>
    </row>
    <row r="103" spans="1:4" hidden="1" x14ac:dyDescent="0.3">
      <c r="A103" s="21">
        <v>97</v>
      </c>
      <c r="B103" s="25"/>
      <c r="C103" s="25"/>
      <c r="D103" s="23" t="e">
        <f t="shared" si="2"/>
        <v>#DIV/0!</v>
      </c>
    </row>
    <row r="104" spans="1:4" hidden="1" x14ac:dyDescent="0.3">
      <c r="A104" s="21">
        <v>98</v>
      </c>
      <c r="B104" s="25"/>
      <c r="C104" s="25"/>
      <c r="D104" s="23" t="e">
        <f t="shared" si="2"/>
        <v>#DIV/0!</v>
      </c>
    </row>
    <row r="105" spans="1:4" hidden="1" x14ac:dyDescent="0.3">
      <c r="A105" s="21">
        <v>99</v>
      </c>
      <c r="B105" s="25"/>
      <c r="C105" s="25"/>
      <c r="D105" s="23" t="e">
        <f t="shared" si="2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2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2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2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2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2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2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2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2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2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2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2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2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2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2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2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2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2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2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2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2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2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2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2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2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2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2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2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2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2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3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3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3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3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3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3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3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3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3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3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3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3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3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3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3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3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3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3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3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3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3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3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3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3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3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3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3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3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3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3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3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3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3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3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3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3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3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3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3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3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3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3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3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3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3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3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3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3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3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3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3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3"/>
        <v>#DIV/0!</v>
      </c>
    </row>
  </sheetData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C187" sqref="C187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5" width="9.5" style="1" bestFit="1" customWidth="1"/>
    <col min="6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46266</v>
      </c>
      <c r="B3" s="7" t="s">
        <v>35</v>
      </c>
      <c r="C3" s="7" t="s">
        <v>23</v>
      </c>
      <c r="D3" s="7" t="s">
        <v>40</v>
      </c>
      <c r="E3" s="8" t="s">
        <v>41</v>
      </c>
      <c r="F3" s="9">
        <v>200</v>
      </c>
      <c r="G3" s="29" t="s">
        <v>42</v>
      </c>
      <c r="H3" s="29" t="s">
        <v>43</v>
      </c>
      <c r="I3" s="8"/>
      <c r="J3" s="9">
        <v>20</v>
      </c>
      <c r="K3" s="10">
        <v>28</v>
      </c>
      <c r="L3" s="10">
        <v>30</v>
      </c>
      <c r="M3" s="11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13.24</v>
      </c>
      <c r="C7" s="22">
        <v>3.62</v>
      </c>
      <c r="D7" s="23" t="e">
        <f t="shared" ref="D7:D70" si="0">C7/$I$3</f>
        <v>#DIV/0!</v>
      </c>
      <c r="E7" s="22">
        <f>C7/$C$7</f>
        <v>1</v>
      </c>
      <c r="F7" s="24" t="s">
        <v>20</v>
      </c>
      <c r="G7" s="25">
        <f>MAX(B7:B114)</f>
        <v>13.26</v>
      </c>
      <c r="H7" s="25">
        <f>MAX(C7:C114)</f>
        <v>3.62</v>
      </c>
      <c r="I7" s="32" t="e">
        <f>H7/$I$3</f>
        <v>#DIV/0!</v>
      </c>
      <c r="J7"/>
      <c r="K7"/>
    </row>
    <row r="8" spans="1:15" x14ac:dyDescent="0.3">
      <c r="A8" s="21">
        <v>2</v>
      </c>
      <c r="B8" s="22">
        <v>13.24</v>
      </c>
      <c r="C8" s="22">
        <v>2.99</v>
      </c>
      <c r="D8" s="23" t="e">
        <f t="shared" si="0"/>
        <v>#DIV/0!</v>
      </c>
      <c r="E8" s="22">
        <f t="shared" ref="E8:E26" si="1">C8/$C$7</f>
        <v>0.82596685082872934</v>
      </c>
      <c r="F8" s="24" t="s">
        <v>21</v>
      </c>
      <c r="G8" s="25">
        <f>MIN(B7:B114)</f>
        <v>13.18</v>
      </c>
      <c r="H8" s="25">
        <f>MIN(C7:C114)</f>
        <v>2.88</v>
      </c>
      <c r="I8" s="32" t="e">
        <f>H8/$I$3</f>
        <v>#DIV/0!</v>
      </c>
      <c r="J8"/>
      <c r="K8"/>
    </row>
    <row r="9" spans="1:15" x14ac:dyDescent="0.3">
      <c r="A9" s="21">
        <v>3</v>
      </c>
      <c r="B9" s="22">
        <v>13.26</v>
      </c>
      <c r="C9" s="22">
        <v>2.88</v>
      </c>
      <c r="D9" s="23" t="e">
        <f t="shared" si="0"/>
        <v>#DIV/0!</v>
      </c>
      <c r="E9" s="22">
        <f t="shared" si="1"/>
        <v>0.79558011049723754</v>
      </c>
      <c r="J9"/>
      <c r="K9"/>
    </row>
    <row r="10" spans="1:15" x14ac:dyDescent="0.3">
      <c r="A10" s="21">
        <v>4</v>
      </c>
      <c r="B10" s="22">
        <v>13.26</v>
      </c>
      <c r="C10" s="22">
        <v>2.92</v>
      </c>
      <c r="D10" s="23" t="e">
        <f t="shared" si="0"/>
        <v>#DIV/0!</v>
      </c>
      <c r="E10" s="22">
        <f t="shared" si="1"/>
        <v>0.80662983425414359</v>
      </c>
      <c r="J10"/>
      <c r="K10"/>
    </row>
    <row r="11" spans="1:15" x14ac:dyDescent="0.3">
      <c r="A11" s="21">
        <v>5</v>
      </c>
      <c r="B11" s="22">
        <v>13.25</v>
      </c>
      <c r="C11" s="22">
        <v>2.89</v>
      </c>
      <c r="D11" s="23" t="e">
        <f t="shared" si="0"/>
        <v>#DIV/0!</v>
      </c>
      <c r="E11" s="22">
        <f t="shared" si="1"/>
        <v>0.7983425414364641</v>
      </c>
      <c r="F11" s="24" t="s">
        <v>22</v>
      </c>
      <c r="G11" s="26">
        <f>SUM(B7:B15)</f>
        <v>119.10000000000001</v>
      </c>
      <c r="H11" s="25">
        <f>G11/9</f>
        <v>13.233333333333334</v>
      </c>
      <c r="J11"/>
      <c r="K11"/>
    </row>
    <row r="12" spans="1:15" x14ac:dyDescent="0.3">
      <c r="A12" s="21">
        <v>6</v>
      </c>
      <c r="B12" s="22">
        <v>13.23</v>
      </c>
      <c r="C12" s="22">
        <v>2.94</v>
      </c>
      <c r="D12" s="23" t="e">
        <f t="shared" si="0"/>
        <v>#DIV/0!</v>
      </c>
      <c r="E12" s="22">
        <f t="shared" si="1"/>
        <v>0.81215469613259661</v>
      </c>
      <c r="J12"/>
      <c r="K12"/>
    </row>
    <row r="13" spans="1:15" x14ac:dyDescent="0.3">
      <c r="A13" s="21">
        <v>7</v>
      </c>
      <c r="B13" s="22">
        <v>13.21</v>
      </c>
      <c r="C13" s="22">
        <v>2.91</v>
      </c>
      <c r="D13" s="23" t="e">
        <f t="shared" si="0"/>
        <v>#DIV/0!</v>
      </c>
      <c r="E13" s="22">
        <f t="shared" si="1"/>
        <v>0.80386740331491713</v>
      </c>
      <c r="J13"/>
      <c r="K13"/>
    </row>
    <row r="14" spans="1:15" x14ac:dyDescent="0.3">
      <c r="A14" s="21">
        <v>8</v>
      </c>
      <c r="B14" s="22">
        <v>13.18</v>
      </c>
      <c r="C14" s="22">
        <v>3</v>
      </c>
      <c r="D14" s="23" t="e">
        <f t="shared" si="0"/>
        <v>#DIV/0!</v>
      </c>
      <c r="E14" s="22">
        <f t="shared" si="1"/>
        <v>0.82872928176795579</v>
      </c>
      <c r="J14"/>
      <c r="K14"/>
    </row>
    <row r="15" spans="1:15" x14ac:dyDescent="0.3">
      <c r="A15" s="21">
        <v>9</v>
      </c>
      <c r="B15" s="22">
        <v>13.23</v>
      </c>
      <c r="C15" s="22">
        <v>3</v>
      </c>
      <c r="D15" s="23" t="e">
        <f t="shared" si="0"/>
        <v>#DIV/0!</v>
      </c>
      <c r="E15" s="22">
        <f t="shared" si="1"/>
        <v>0.82872928176795579</v>
      </c>
      <c r="J15"/>
      <c r="K15"/>
    </row>
    <row r="16" spans="1:15" x14ac:dyDescent="0.3">
      <c r="A16" s="21">
        <v>10</v>
      </c>
      <c r="B16" s="25">
        <v>13.21</v>
      </c>
      <c r="C16" s="25">
        <v>2.96</v>
      </c>
      <c r="D16" s="23" t="e">
        <f t="shared" si="0"/>
        <v>#DIV/0!</v>
      </c>
      <c r="E16" s="1">
        <f t="shared" si="1"/>
        <v>0.81767955801104975</v>
      </c>
      <c r="J16"/>
      <c r="K16"/>
    </row>
    <row r="17" spans="1:11" x14ac:dyDescent="0.3">
      <c r="A17" s="21">
        <v>11</v>
      </c>
      <c r="B17" s="25">
        <v>13.2</v>
      </c>
      <c r="C17" s="25">
        <v>3</v>
      </c>
      <c r="D17" s="23" t="e">
        <f t="shared" si="0"/>
        <v>#DIV/0!</v>
      </c>
      <c r="E17" s="1">
        <f t="shared" si="1"/>
        <v>0.82872928176795579</v>
      </c>
      <c r="J17"/>
      <c r="K17"/>
    </row>
    <row r="18" spans="1:11" x14ac:dyDescent="0.3">
      <c r="A18" s="21">
        <v>12</v>
      </c>
      <c r="B18" s="25">
        <v>13.22</v>
      </c>
      <c r="C18" s="25">
        <v>2.99</v>
      </c>
      <c r="D18" s="23" t="e">
        <f t="shared" si="0"/>
        <v>#DIV/0!</v>
      </c>
      <c r="E18" s="1">
        <f t="shared" si="1"/>
        <v>0.82596685082872934</v>
      </c>
      <c r="J18"/>
      <c r="K18"/>
    </row>
    <row r="19" spans="1:11" x14ac:dyDescent="0.3">
      <c r="A19" s="21">
        <v>13</v>
      </c>
      <c r="B19" s="25">
        <v>13.18</v>
      </c>
      <c r="C19" s="25">
        <v>3</v>
      </c>
      <c r="D19" s="23" t="e">
        <f t="shared" si="0"/>
        <v>#DIV/0!</v>
      </c>
      <c r="E19" s="1">
        <f t="shared" si="1"/>
        <v>0.82872928176795579</v>
      </c>
      <c r="J19"/>
      <c r="K19"/>
    </row>
    <row r="20" spans="1:11" x14ac:dyDescent="0.3">
      <c r="A20" s="21">
        <v>14</v>
      </c>
      <c r="B20" s="25">
        <v>13.18</v>
      </c>
      <c r="C20" s="25">
        <v>3.01</v>
      </c>
      <c r="D20" s="23" t="e">
        <f t="shared" si="0"/>
        <v>#DIV/0!</v>
      </c>
      <c r="E20" s="1">
        <f t="shared" si="1"/>
        <v>0.83149171270718225</v>
      </c>
      <c r="J20"/>
      <c r="K20"/>
    </row>
    <row r="21" spans="1:11" x14ac:dyDescent="0.3">
      <c r="A21" s="21">
        <v>15</v>
      </c>
      <c r="B21" s="25">
        <v>13.2</v>
      </c>
      <c r="C21" s="25">
        <v>2.96</v>
      </c>
      <c r="D21" s="23" t="e">
        <f t="shared" si="0"/>
        <v>#DIV/0!</v>
      </c>
      <c r="E21" s="30">
        <f t="shared" si="1"/>
        <v>0.81767955801104975</v>
      </c>
      <c r="F21" s="31"/>
      <c r="J21"/>
      <c r="K21"/>
    </row>
    <row r="22" spans="1:11" x14ac:dyDescent="0.3">
      <c r="A22" s="21">
        <v>16</v>
      </c>
      <c r="B22" s="25">
        <v>13.19</v>
      </c>
      <c r="C22" s="25">
        <v>2.96</v>
      </c>
      <c r="D22" s="23" t="e">
        <f t="shared" si="0"/>
        <v>#DIV/0!</v>
      </c>
      <c r="E22" s="1">
        <f t="shared" si="1"/>
        <v>0.81767955801104975</v>
      </c>
      <c r="J22"/>
      <c r="K22"/>
    </row>
    <row r="23" spans="1:11" x14ac:dyDescent="0.3">
      <c r="A23" s="21">
        <v>17</v>
      </c>
      <c r="B23" s="25">
        <v>13.19</v>
      </c>
      <c r="C23" s="25">
        <v>3</v>
      </c>
      <c r="D23" s="23" t="e">
        <f t="shared" si="0"/>
        <v>#DIV/0!</v>
      </c>
      <c r="E23" s="1">
        <f t="shared" si="1"/>
        <v>0.82872928176795579</v>
      </c>
      <c r="J23"/>
      <c r="K23"/>
    </row>
    <row r="24" spans="1:11" x14ac:dyDescent="0.3">
      <c r="A24" s="21">
        <v>18</v>
      </c>
      <c r="B24" s="25">
        <v>13.18</v>
      </c>
      <c r="C24" s="25">
        <v>3.04</v>
      </c>
      <c r="D24" s="23" t="e">
        <f t="shared" si="0"/>
        <v>#DIV/0!</v>
      </c>
      <c r="E24" s="1">
        <f t="shared" si="1"/>
        <v>0.83977900552486184</v>
      </c>
      <c r="J24"/>
      <c r="K24"/>
    </row>
    <row r="25" spans="1:11" x14ac:dyDescent="0.3">
      <c r="A25" s="21">
        <v>19</v>
      </c>
      <c r="B25" s="25">
        <v>13.18</v>
      </c>
      <c r="C25" s="25">
        <v>3.03</v>
      </c>
      <c r="D25" s="23" t="e">
        <f t="shared" si="0"/>
        <v>#DIV/0!</v>
      </c>
      <c r="E25" s="1">
        <f t="shared" si="1"/>
        <v>0.83701657458563528</v>
      </c>
      <c r="J25"/>
      <c r="K25"/>
    </row>
    <row r="26" spans="1:11" x14ac:dyDescent="0.3">
      <c r="A26" s="21">
        <v>20</v>
      </c>
      <c r="B26" s="25">
        <v>13.18</v>
      </c>
      <c r="C26" s="25">
        <v>3.07</v>
      </c>
      <c r="D26" s="23" t="e">
        <f t="shared" si="0"/>
        <v>#DIV/0!</v>
      </c>
      <c r="E26" s="1">
        <f t="shared" si="1"/>
        <v>0.84806629834254132</v>
      </c>
      <c r="J26"/>
      <c r="K26"/>
    </row>
    <row r="27" spans="1:11" hidden="1" x14ac:dyDescent="0.3">
      <c r="A27" s="21">
        <v>21</v>
      </c>
      <c r="B27" s="25"/>
      <c r="C27" s="25"/>
      <c r="D27" s="23" t="e">
        <f t="shared" si="0"/>
        <v>#DIV/0!</v>
      </c>
      <c r="J27"/>
      <c r="K27"/>
    </row>
    <row r="28" spans="1:11" hidden="1" x14ac:dyDescent="0.3">
      <c r="A28" s="21">
        <v>22</v>
      </c>
      <c r="B28" s="25"/>
      <c r="C28" s="25"/>
      <c r="D28" s="23" t="e">
        <f t="shared" si="0"/>
        <v>#DIV/0!</v>
      </c>
      <c r="J28"/>
      <c r="K28"/>
    </row>
    <row r="29" spans="1:11" hidden="1" x14ac:dyDescent="0.3">
      <c r="A29" s="21">
        <v>23</v>
      </c>
      <c r="B29" s="25"/>
      <c r="C29" s="25"/>
      <c r="D29" s="23" t="e">
        <f t="shared" si="0"/>
        <v>#DIV/0!</v>
      </c>
      <c r="J29"/>
      <c r="K29"/>
    </row>
    <row r="30" spans="1:11" hidden="1" x14ac:dyDescent="0.3">
      <c r="A30" s="21">
        <v>24</v>
      </c>
      <c r="B30" s="25"/>
      <c r="C30" s="25"/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1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1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1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1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1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1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1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1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1" hidden="1" x14ac:dyDescent="0.3">
      <c r="A41" s="33">
        <v>35</v>
      </c>
      <c r="B41" s="25"/>
      <c r="C41" s="25"/>
      <c r="D41" s="23" t="e">
        <f t="shared" si="0"/>
        <v>#DIV/0!</v>
      </c>
      <c r="J41"/>
      <c r="K41"/>
    </row>
    <row r="42" spans="1:11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1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1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1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1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1" hidden="1" x14ac:dyDescent="0.3">
      <c r="A47" s="21">
        <v>41</v>
      </c>
      <c r="B47" s="25"/>
      <c r="C47" s="25"/>
      <c r="D47" s="23" t="e">
        <f t="shared" si="0"/>
        <v>#DIV/0!</v>
      </c>
      <c r="G47"/>
      <c r="H47"/>
      <c r="I47"/>
      <c r="J47"/>
      <c r="K47"/>
    </row>
    <row r="48" spans="1:11" hidden="1" x14ac:dyDescent="0.3">
      <c r="A48" s="21">
        <v>42</v>
      </c>
      <c r="B48" s="25"/>
      <c r="C48" s="25"/>
      <c r="D48" s="23" t="e">
        <f t="shared" si="0"/>
        <v>#DIV/0!</v>
      </c>
      <c r="G48"/>
      <c r="H48"/>
      <c r="I48"/>
      <c r="J48"/>
      <c r="K48"/>
    </row>
    <row r="49" spans="1:11" hidden="1" x14ac:dyDescent="0.3">
      <c r="A49" s="21">
        <v>43</v>
      </c>
      <c r="B49" s="25"/>
      <c r="C49" s="25"/>
      <c r="D49" s="23" t="e">
        <f t="shared" si="0"/>
        <v>#DIV/0!</v>
      </c>
      <c r="G49"/>
      <c r="H49"/>
      <c r="I49"/>
      <c r="J49"/>
      <c r="K49"/>
    </row>
    <row r="50" spans="1:11" hidden="1" x14ac:dyDescent="0.3">
      <c r="A50" s="21">
        <v>44</v>
      </c>
      <c r="B50" s="25"/>
      <c r="C50" s="25"/>
      <c r="D50" s="23" t="e">
        <f t="shared" si="0"/>
        <v>#DIV/0!</v>
      </c>
      <c r="G50"/>
      <c r="H50"/>
      <c r="I50"/>
      <c r="J50"/>
      <c r="K50"/>
    </row>
    <row r="51" spans="1:11" hidden="1" x14ac:dyDescent="0.3">
      <c r="A51" s="21">
        <v>45</v>
      </c>
      <c r="B51" s="25"/>
      <c r="C51" s="25"/>
      <c r="D51" s="23" t="e">
        <f t="shared" si="0"/>
        <v>#DIV/0!</v>
      </c>
      <c r="G51"/>
      <c r="H51"/>
      <c r="I51"/>
      <c r="J51"/>
      <c r="K51"/>
    </row>
    <row r="52" spans="1:11" hidden="1" x14ac:dyDescent="0.3">
      <c r="A52" s="21">
        <v>46</v>
      </c>
      <c r="B52" s="25"/>
      <c r="C52" s="25"/>
      <c r="D52" s="23" t="e">
        <f t="shared" si="0"/>
        <v>#DIV/0!</v>
      </c>
      <c r="G52"/>
      <c r="H52"/>
      <c r="I52"/>
      <c r="J52"/>
      <c r="K52"/>
    </row>
    <row r="53" spans="1:11" hidden="1" x14ac:dyDescent="0.3">
      <c r="A53" s="21">
        <v>47</v>
      </c>
      <c r="B53" s="25"/>
      <c r="C53" s="25"/>
      <c r="D53" s="23" t="e">
        <f t="shared" si="0"/>
        <v>#DIV/0!</v>
      </c>
      <c r="G53"/>
      <c r="H53"/>
      <c r="I53"/>
      <c r="J53"/>
      <c r="K53"/>
    </row>
    <row r="54" spans="1:11" hidden="1" x14ac:dyDescent="0.3">
      <c r="A54" s="21">
        <v>48</v>
      </c>
      <c r="B54" s="25"/>
      <c r="C54" s="25"/>
      <c r="D54" s="23" t="e">
        <f t="shared" si="0"/>
        <v>#DIV/0!</v>
      </c>
      <c r="G54"/>
      <c r="H54"/>
      <c r="I54"/>
      <c r="J54"/>
      <c r="K54"/>
    </row>
    <row r="55" spans="1:11" hidden="1" x14ac:dyDescent="0.3">
      <c r="A55" s="21">
        <v>49</v>
      </c>
      <c r="B55" s="25"/>
      <c r="C55" s="25"/>
      <c r="D55" s="23" t="e">
        <f t="shared" si="0"/>
        <v>#DIV/0!</v>
      </c>
    </row>
    <row r="56" spans="1:11" hidden="1" x14ac:dyDescent="0.3">
      <c r="A56" s="21">
        <v>50</v>
      </c>
      <c r="B56" s="25"/>
      <c r="C56" s="25"/>
      <c r="D56" s="23" t="e">
        <f t="shared" si="0"/>
        <v>#DIV/0!</v>
      </c>
    </row>
    <row r="57" spans="1:11" hidden="1" x14ac:dyDescent="0.3">
      <c r="A57" s="21">
        <v>51</v>
      </c>
      <c r="B57" s="25"/>
      <c r="C57" s="25"/>
      <c r="D57" s="23" t="e">
        <f t="shared" si="0"/>
        <v>#DIV/0!</v>
      </c>
    </row>
    <row r="58" spans="1:11" hidden="1" x14ac:dyDescent="0.3">
      <c r="A58" s="21">
        <v>52</v>
      </c>
      <c r="B58" s="25"/>
      <c r="C58" s="25"/>
      <c r="D58" s="23" t="e">
        <f t="shared" si="0"/>
        <v>#DIV/0!</v>
      </c>
    </row>
    <row r="59" spans="1:11" hidden="1" x14ac:dyDescent="0.3">
      <c r="A59" s="21">
        <v>53</v>
      </c>
      <c r="B59" s="25"/>
      <c r="C59" s="25"/>
      <c r="D59" s="23" t="e">
        <f t="shared" si="0"/>
        <v>#DIV/0!</v>
      </c>
    </row>
    <row r="60" spans="1:11" hidden="1" x14ac:dyDescent="0.3">
      <c r="A60" s="21">
        <v>54</v>
      </c>
      <c r="B60" s="25"/>
      <c r="C60" s="25"/>
      <c r="D60" s="23" t="e">
        <f t="shared" si="0"/>
        <v>#DIV/0!</v>
      </c>
    </row>
    <row r="61" spans="1:11" hidden="1" x14ac:dyDescent="0.3">
      <c r="A61" s="21">
        <v>55</v>
      </c>
      <c r="B61" s="25"/>
      <c r="C61" s="25"/>
      <c r="D61" s="23" t="e">
        <f t="shared" si="0"/>
        <v>#DIV/0!</v>
      </c>
    </row>
    <row r="62" spans="1:11" hidden="1" x14ac:dyDescent="0.3">
      <c r="A62" s="21">
        <v>56</v>
      </c>
      <c r="B62" s="25"/>
      <c r="C62" s="25"/>
      <c r="D62" s="23" t="e">
        <f t="shared" si="0"/>
        <v>#DIV/0!</v>
      </c>
    </row>
    <row r="63" spans="1:11" hidden="1" x14ac:dyDescent="0.3">
      <c r="A63" s="21">
        <v>57</v>
      </c>
      <c r="B63" s="25"/>
      <c r="C63" s="25"/>
      <c r="D63" s="23" t="e">
        <f t="shared" si="0"/>
        <v>#DIV/0!</v>
      </c>
    </row>
    <row r="64" spans="1:11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2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2"/>
        <v>#DIV/0!</v>
      </c>
    </row>
    <row r="73" spans="1:4" hidden="1" x14ac:dyDescent="0.3">
      <c r="A73" s="21">
        <v>67</v>
      </c>
      <c r="B73" s="25"/>
      <c r="C73" s="25"/>
      <c r="D73" s="23" t="e">
        <f t="shared" si="2"/>
        <v>#DIV/0!</v>
      </c>
    </row>
    <row r="74" spans="1:4" hidden="1" x14ac:dyDescent="0.3">
      <c r="A74" s="21">
        <v>68</v>
      </c>
      <c r="B74" s="25"/>
      <c r="C74" s="25"/>
      <c r="D74" s="23" t="e">
        <f t="shared" si="2"/>
        <v>#DIV/0!</v>
      </c>
    </row>
    <row r="75" spans="1:4" hidden="1" x14ac:dyDescent="0.3">
      <c r="A75" s="21">
        <v>69</v>
      </c>
      <c r="B75" s="25"/>
      <c r="C75" s="25"/>
      <c r="D75" s="23" t="e">
        <f t="shared" si="2"/>
        <v>#DIV/0!</v>
      </c>
    </row>
    <row r="76" spans="1:4" hidden="1" x14ac:dyDescent="0.3">
      <c r="A76" s="21">
        <v>70</v>
      </c>
      <c r="B76" s="25"/>
      <c r="C76" s="25"/>
      <c r="D76" s="23" t="e">
        <f t="shared" si="2"/>
        <v>#DIV/0!</v>
      </c>
    </row>
    <row r="77" spans="1:4" hidden="1" x14ac:dyDescent="0.3">
      <c r="A77" s="21">
        <v>71</v>
      </c>
      <c r="B77" s="25"/>
      <c r="C77" s="25"/>
      <c r="D77" s="23" t="e">
        <f t="shared" si="2"/>
        <v>#DIV/0!</v>
      </c>
    </row>
    <row r="78" spans="1:4" hidden="1" x14ac:dyDescent="0.3">
      <c r="A78" s="21">
        <v>72</v>
      </c>
      <c r="B78" s="25"/>
      <c r="C78" s="25"/>
      <c r="D78" s="23" t="e">
        <f t="shared" si="2"/>
        <v>#DIV/0!</v>
      </c>
    </row>
    <row r="79" spans="1:4" hidden="1" x14ac:dyDescent="0.3">
      <c r="A79" s="21">
        <v>73</v>
      </c>
      <c r="B79" s="25"/>
      <c r="C79" s="25"/>
      <c r="D79" s="23" t="e">
        <f t="shared" si="2"/>
        <v>#DIV/0!</v>
      </c>
    </row>
    <row r="80" spans="1:4" hidden="1" x14ac:dyDescent="0.3">
      <c r="A80" s="21">
        <v>74</v>
      </c>
      <c r="B80" s="25"/>
      <c r="C80" s="25"/>
      <c r="D80" s="23" t="e">
        <f t="shared" si="2"/>
        <v>#DIV/0!</v>
      </c>
    </row>
    <row r="81" spans="1:4" hidden="1" x14ac:dyDescent="0.3">
      <c r="A81" s="21">
        <v>75</v>
      </c>
      <c r="B81" s="25"/>
      <c r="C81" s="25"/>
      <c r="D81" s="23" t="e">
        <f t="shared" si="2"/>
        <v>#DIV/0!</v>
      </c>
    </row>
    <row r="82" spans="1:4" hidden="1" x14ac:dyDescent="0.3">
      <c r="A82" s="21">
        <v>76</v>
      </c>
      <c r="B82" s="25"/>
      <c r="C82" s="25"/>
      <c r="D82" s="23" t="e">
        <f t="shared" si="2"/>
        <v>#DIV/0!</v>
      </c>
    </row>
    <row r="83" spans="1:4" hidden="1" x14ac:dyDescent="0.3">
      <c r="A83" s="21">
        <v>77</v>
      </c>
      <c r="B83" s="25"/>
      <c r="C83" s="25"/>
      <c r="D83" s="23" t="e">
        <f t="shared" si="2"/>
        <v>#DIV/0!</v>
      </c>
    </row>
    <row r="84" spans="1:4" hidden="1" x14ac:dyDescent="0.3">
      <c r="A84" s="21">
        <v>78</v>
      </c>
      <c r="B84" s="25"/>
      <c r="C84" s="25"/>
      <c r="D84" s="23" t="e">
        <f t="shared" si="2"/>
        <v>#DIV/0!</v>
      </c>
    </row>
    <row r="85" spans="1:4" hidden="1" x14ac:dyDescent="0.3">
      <c r="A85" s="21">
        <v>79</v>
      </c>
      <c r="B85" s="25"/>
      <c r="C85" s="25"/>
      <c r="D85" s="23" t="e">
        <f t="shared" si="2"/>
        <v>#DIV/0!</v>
      </c>
    </row>
    <row r="86" spans="1:4" hidden="1" x14ac:dyDescent="0.3">
      <c r="A86" s="21">
        <v>80</v>
      </c>
      <c r="B86" s="25"/>
      <c r="C86" s="25"/>
      <c r="D86" s="23" t="e">
        <f t="shared" si="2"/>
        <v>#DIV/0!</v>
      </c>
    </row>
    <row r="87" spans="1:4" hidden="1" x14ac:dyDescent="0.3">
      <c r="A87" s="21">
        <v>81</v>
      </c>
      <c r="B87" s="25"/>
      <c r="C87" s="25"/>
      <c r="D87" s="23" t="e">
        <f t="shared" si="2"/>
        <v>#DIV/0!</v>
      </c>
    </row>
    <row r="88" spans="1:4" hidden="1" x14ac:dyDescent="0.3">
      <c r="A88" s="21">
        <v>82</v>
      </c>
      <c r="B88" s="25"/>
      <c r="C88" s="25"/>
      <c r="D88" s="23" t="e">
        <f t="shared" si="2"/>
        <v>#DIV/0!</v>
      </c>
    </row>
    <row r="89" spans="1:4" hidden="1" x14ac:dyDescent="0.3">
      <c r="A89" s="21">
        <v>83</v>
      </c>
      <c r="B89" s="25"/>
      <c r="C89" s="25"/>
      <c r="D89" s="23" t="e">
        <f t="shared" si="2"/>
        <v>#DIV/0!</v>
      </c>
    </row>
    <row r="90" spans="1:4" hidden="1" x14ac:dyDescent="0.3">
      <c r="A90" s="21">
        <v>84</v>
      </c>
      <c r="B90" s="25"/>
      <c r="C90" s="25"/>
      <c r="D90" s="23" t="e">
        <f t="shared" si="2"/>
        <v>#DIV/0!</v>
      </c>
    </row>
    <row r="91" spans="1:4" hidden="1" x14ac:dyDescent="0.3">
      <c r="A91" s="21">
        <v>85</v>
      </c>
      <c r="B91" s="25"/>
      <c r="C91" s="25"/>
      <c r="D91" s="23" t="e">
        <f t="shared" si="2"/>
        <v>#DIV/0!</v>
      </c>
    </row>
    <row r="92" spans="1:4" hidden="1" x14ac:dyDescent="0.3">
      <c r="A92" s="21">
        <v>86</v>
      </c>
      <c r="B92" s="25"/>
      <c r="C92" s="25"/>
      <c r="D92" s="23" t="e">
        <f t="shared" si="2"/>
        <v>#DIV/0!</v>
      </c>
    </row>
    <row r="93" spans="1:4" hidden="1" x14ac:dyDescent="0.3">
      <c r="A93" s="21">
        <v>87</v>
      </c>
      <c r="B93" s="25"/>
      <c r="C93" s="25"/>
      <c r="D93" s="23" t="e">
        <f t="shared" si="2"/>
        <v>#DIV/0!</v>
      </c>
    </row>
    <row r="94" spans="1:4" hidden="1" x14ac:dyDescent="0.3">
      <c r="A94" s="21">
        <v>88</v>
      </c>
      <c r="B94" s="25"/>
      <c r="C94" s="25"/>
      <c r="D94" s="23" t="e">
        <f t="shared" si="2"/>
        <v>#DIV/0!</v>
      </c>
    </row>
    <row r="95" spans="1:4" hidden="1" x14ac:dyDescent="0.3">
      <c r="A95" s="21">
        <v>89</v>
      </c>
      <c r="B95" s="25"/>
      <c r="C95" s="25"/>
      <c r="D95" s="23" t="e">
        <f t="shared" si="2"/>
        <v>#DIV/0!</v>
      </c>
    </row>
    <row r="96" spans="1:4" hidden="1" x14ac:dyDescent="0.3">
      <c r="A96" s="21">
        <v>90</v>
      </c>
      <c r="B96" s="25"/>
      <c r="C96" s="25"/>
      <c r="D96" s="23" t="e">
        <f t="shared" si="2"/>
        <v>#DIV/0!</v>
      </c>
    </row>
    <row r="97" spans="1:4" hidden="1" x14ac:dyDescent="0.3">
      <c r="A97" s="21">
        <v>91</v>
      </c>
      <c r="B97" s="25"/>
      <c r="C97" s="25"/>
      <c r="D97" s="23" t="e">
        <f t="shared" si="2"/>
        <v>#DIV/0!</v>
      </c>
    </row>
    <row r="98" spans="1:4" hidden="1" x14ac:dyDescent="0.3">
      <c r="A98" s="21">
        <v>92</v>
      </c>
      <c r="B98" s="25"/>
      <c r="C98" s="25"/>
      <c r="D98" s="23" t="e">
        <f t="shared" si="2"/>
        <v>#DIV/0!</v>
      </c>
    </row>
    <row r="99" spans="1:4" hidden="1" x14ac:dyDescent="0.3">
      <c r="A99" s="21">
        <v>93</v>
      </c>
      <c r="B99" s="25"/>
      <c r="C99" s="25"/>
      <c r="D99" s="23" t="e">
        <f t="shared" si="2"/>
        <v>#DIV/0!</v>
      </c>
    </row>
    <row r="100" spans="1:4" hidden="1" x14ac:dyDescent="0.3">
      <c r="A100" s="21">
        <v>94</v>
      </c>
      <c r="B100" s="25"/>
      <c r="C100" s="25"/>
      <c r="D100" s="23" t="e">
        <f t="shared" si="2"/>
        <v>#DIV/0!</v>
      </c>
    </row>
    <row r="101" spans="1:4" hidden="1" x14ac:dyDescent="0.3">
      <c r="A101" s="21">
        <v>95</v>
      </c>
      <c r="B101" s="25"/>
      <c r="C101" s="25"/>
      <c r="D101" s="23" t="e">
        <f t="shared" si="2"/>
        <v>#DIV/0!</v>
      </c>
    </row>
    <row r="102" spans="1:4" hidden="1" x14ac:dyDescent="0.3">
      <c r="A102" s="21">
        <v>96</v>
      </c>
      <c r="B102" s="25"/>
      <c r="C102" s="25"/>
      <c r="D102" s="23" t="e">
        <f t="shared" si="2"/>
        <v>#DIV/0!</v>
      </c>
    </row>
    <row r="103" spans="1:4" hidden="1" x14ac:dyDescent="0.3">
      <c r="A103" s="21">
        <v>97</v>
      </c>
      <c r="B103" s="25"/>
      <c r="C103" s="25"/>
      <c r="D103" s="23" t="e">
        <f t="shared" si="2"/>
        <v>#DIV/0!</v>
      </c>
    </row>
    <row r="104" spans="1:4" hidden="1" x14ac:dyDescent="0.3">
      <c r="A104" s="21">
        <v>98</v>
      </c>
      <c r="B104" s="25"/>
      <c r="C104" s="25"/>
      <c r="D104" s="23" t="e">
        <f t="shared" si="2"/>
        <v>#DIV/0!</v>
      </c>
    </row>
    <row r="105" spans="1:4" hidden="1" x14ac:dyDescent="0.3">
      <c r="A105" s="21">
        <v>99</v>
      </c>
      <c r="B105" s="25"/>
      <c r="C105" s="25"/>
      <c r="D105" s="23" t="e">
        <f t="shared" si="2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2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2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2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2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2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2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2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2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2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2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2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2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2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2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2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2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2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2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2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2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2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2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2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2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2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2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2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2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2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3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3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3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3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3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3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3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3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3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3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3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3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3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3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3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3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3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3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3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3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3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3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3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3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3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3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3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3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3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3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3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3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3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3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3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3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3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3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3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3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3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3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3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3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3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3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3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3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3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3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3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3"/>
        <v>#DIV/0!</v>
      </c>
    </row>
  </sheetData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9"/>
  <sheetViews>
    <sheetView workbookViewId="0">
      <selection activeCell="H9" sqref="H9"/>
    </sheetView>
  </sheetViews>
  <sheetFormatPr defaultRowHeight="16.5" x14ac:dyDescent="0.3"/>
  <cols>
    <col min="1" max="1" width="9" style="34"/>
    <col min="2" max="2" width="1.375" style="34" customWidth="1"/>
    <col min="3" max="3" width="5.25" style="34" bestFit="1" customWidth="1"/>
    <col min="4" max="4" width="9" style="34"/>
    <col min="5" max="5" width="13.5" style="34" bestFit="1" customWidth="1"/>
    <col min="6" max="6" width="1.25" style="34" customWidth="1"/>
    <col min="7" max="7" width="5.25" style="34" bestFit="1" customWidth="1"/>
    <col min="8" max="8" width="9" style="34"/>
    <col min="9" max="9" width="13.5" style="34" bestFit="1" customWidth="1"/>
    <col min="10" max="16384" width="9" style="34"/>
  </cols>
  <sheetData>
    <row r="2" spans="2:7" x14ac:dyDescent="0.3">
      <c r="C2" s="35" t="s">
        <v>25</v>
      </c>
      <c r="D2" s="36"/>
      <c r="E2" s="36"/>
    </row>
    <row r="3" spans="2:7" x14ac:dyDescent="0.3">
      <c r="C3" s="37" t="s">
        <v>26</v>
      </c>
      <c r="D3" s="41" t="s">
        <v>23</v>
      </c>
      <c r="E3" s="41"/>
    </row>
    <row r="4" spans="2:7" x14ac:dyDescent="0.3">
      <c r="C4" s="37" t="s">
        <v>27</v>
      </c>
      <c r="D4" s="37" t="s">
        <v>28</v>
      </c>
      <c r="E4" s="37" t="s">
        <v>17</v>
      </c>
    </row>
    <row r="5" spans="2:7" x14ac:dyDescent="0.3">
      <c r="B5" s="38"/>
      <c r="C5" s="37">
        <v>1</v>
      </c>
      <c r="D5" s="39">
        <v>13.23</v>
      </c>
      <c r="E5" s="39">
        <v>3.48</v>
      </c>
      <c r="F5" s="38"/>
    </row>
    <row r="6" spans="2:7" x14ac:dyDescent="0.3">
      <c r="B6" s="38"/>
      <c r="C6" s="37">
        <v>2</v>
      </c>
      <c r="D6" s="39">
        <v>13.26</v>
      </c>
      <c r="E6" s="39">
        <v>3.42</v>
      </c>
      <c r="F6" s="38"/>
    </row>
    <row r="7" spans="2:7" x14ac:dyDescent="0.3">
      <c r="B7" s="38"/>
      <c r="C7" s="37">
        <v>3</v>
      </c>
      <c r="D7" s="39">
        <v>13.23</v>
      </c>
      <c r="E7" s="39">
        <v>3.5</v>
      </c>
      <c r="F7" s="38"/>
      <c r="G7" s="38"/>
    </row>
    <row r="8" spans="2:7" x14ac:dyDescent="0.3">
      <c r="B8" s="38"/>
      <c r="C8" s="37">
        <v>4</v>
      </c>
      <c r="D8" s="39">
        <v>13.26</v>
      </c>
      <c r="E8" s="39">
        <v>3.44</v>
      </c>
      <c r="F8" s="38"/>
      <c r="G8" s="38"/>
    </row>
    <row r="9" spans="2:7" x14ac:dyDescent="0.3">
      <c r="B9" s="38"/>
      <c r="C9" s="37">
        <v>5</v>
      </c>
      <c r="D9" s="39">
        <v>13.24</v>
      </c>
      <c r="E9" s="39">
        <v>3.51</v>
      </c>
      <c r="F9" s="38"/>
      <c r="G9" s="38"/>
    </row>
    <row r="10" spans="2:7" x14ac:dyDescent="0.3">
      <c r="B10" s="38"/>
      <c r="C10" s="37">
        <v>6</v>
      </c>
      <c r="D10" s="39">
        <v>13.27</v>
      </c>
      <c r="E10" s="39">
        <v>3.41</v>
      </c>
      <c r="F10" s="38"/>
      <c r="G10" s="38"/>
    </row>
    <row r="11" spans="2:7" x14ac:dyDescent="0.3">
      <c r="B11" s="38"/>
      <c r="C11" s="37">
        <v>7</v>
      </c>
      <c r="D11" s="39">
        <v>13.28</v>
      </c>
      <c r="E11" s="39">
        <v>3.42</v>
      </c>
      <c r="F11" s="38"/>
      <c r="G11" s="38"/>
    </row>
    <row r="12" spans="2:7" x14ac:dyDescent="0.3">
      <c r="B12" s="38"/>
      <c r="C12" s="37">
        <v>8</v>
      </c>
      <c r="D12" s="39">
        <v>13.26</v>
      </c>
      <c r="E12" s="39">
        <v>3.5</v>
      </c>
      <c r="F12" s="38"/>
    </row>
    <row r="13" spans="2:7" x14ac:dyDescent="0.3">
      <c r="B13" s="38"/>
      <c r="C13" s="37">
        <v>9</v>
      </c>
      <c r="D13" s="39">
        <v>13.28</v>
      </c>
      <c r="E13" s="39">
        <v>3.52</v>
      </c>
      <c r="F13" s="38"/>
    </row>
    <row r="14" spans="2:7" x14ac:dyDescent="0.3">
      <c r="B14" s="40"/>
      <c r="C14" s="36"/>
      <c r="D14" s="36"/>
      <c r="E14" s="36"/>
    </row>
    <row r="15" spans="2:7" x14ac:dyDescent="0.3">
      <c r="B15" s="40"/>
      <c r="C15" s="35" t="s">
        <v>29</v>
      </c>
      <c r="D15" s="36"/>
      <c r="E15" s="36"/>
    </row>
    <row r="16" spans="2:7" x14ac:dyDescent="0.3">
      <c r="B16" s="40"/>
      <c r="C16" s="37" t="s">
        <v>30</v>
      </c>
      <c r="D16" s="42" t="s">
        <v>24</v>
      </c>
      <c r="E16" s="43"/>
    </row>
    <row r="17" spans="2:5" x14ac:dyDescent="0.3">
      <c r="B17" s="40"/>
      <c r="C17" s="37" t="s">
        <v>31</v>
      </c>
      <c r="D17" s="37" t="s">
        <v>28</v>
      </c>
      <c r="E17" s="37" t="s">
        <v>32</v>
      </c>
    </row>
    <row r="18" spans="2:5" x14ac:dyDescent="0.3">
      <c r="B18" s="40"/>
      <c r="C18" s="37">
        <v>1</v>
      </c>
      <c r="D18" s="39">
        <v>13.41</v>
      </c>
      <c r="E18" s="39">
        <v>3.21</v>
      </c>
    </row>
    <row r="19" spans="2:5" x14ac:dyDescent="0.3">
      <c r="B19" s="40"/>
      <c r="C19" s="37">
        <v>2</v>
      </c>
      <c r="D19" s="39">
        <v>13.43</v>
      </c>
      <c r="E19" s="39">
        <v>3.05</v>
      </c>
    </row>
  </sheetData>
  <mergeCells count="2">
    <mergeCell ref="D3:E3"/>
    <mergeCell ref="D16:E1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정류기</vt:lpstr>
      <vt:lpstr>발전기</vt:lpstr>
      <vt:lpstr>UPS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2026-09-10T05:28:13Z</dcterms:modified>
</cp:coreProperties>
</file>