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12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2" l="1"/>
  <c r="G31" i="2"/>
  <c r="B31" i="2"/>
  <c r="I22" i="2" l="1"/>
  <c r="I23" i="2"/>
  <c r="I24" i="2"/>
  <c r="I25" i="2"/>
  <c r="I26" i="2"/>
  <c r="I27" i="2"/>
  <c r="I28" i="2"/>
  <c r="I29" i="2"/>
  <c r="I30" i="2"/>
  <c r="D22" i="2"/>
  <c r="D23" i="2"/>
  <c r="D24" i="2"/>
  <c r="D25" i="2"/>
  <c r="D26" i="2"/>
  <c r="D27" i="2"/>
  <c r="D28" i="2"/>
  <c r="D29" i="2"/>
  <c r="D20" i="2" l="1"/>
  <c r="I13" i="2" l="1"/>
  <c r="D14" i="2" l="1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D18" i="2" l="1"/>
  <c r="D19" i="2"/>
  <c r="D21" i="2"/>
  <c r="D30" i="2"/>
  <c r="I11" i="2"/>
  <c r="I21" i="2" l="1"/>
</calcChain>
</file>

<file path=xl/sharedStrings.xml><?xml version="1.0" encoding="utf-8"?>
<sst xmlns="http://schemas.openxmlformats.org/spreadsheetml/2006/main" count="32" uniqueCount="29">
  <si>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</si>
  <si>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</si>
  <si>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</si>
  <si>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</si>
  <si>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</si>
  <si>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</si>
  <si>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</si>
  <si>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</si>
  <si>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</si>
  <si>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</si>
  <si>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</si>
  <si>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</si>
  <si>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</si>
  <si>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</si>
  <si>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</si>
  <si>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</si>
  <si>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</si>
  <si>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</si>
  <si>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</si>
  <si>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</si>
  <si>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</si>
  <si>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12  .  03    )</t>
    <phoneticPr fontId="1" type="noConversion"/>
  </si>
  <si>
    <t>삼화페인트</t>
    <phoneticPr fontId="1" type="noConversion"/>
  </si>
  <si>
    <t>윤영기</t>
    <phoneticPr fontId="1" type="noConversion"/>
  </si>
  <si>
    <t>010-9408-6249</t>
    <phoneticPr fontId="1" type="noConversion"/>
  </si>
  <si>
    <t>5PZS700WD-80 PIU00116</t>
    <phoneticPr fontId="1" type="noConversion"/>
  </si>
  <si>
    <t>2024.02.05-001</t>
    <phoneticPr fontId="1" type="noConversion"/>
  </si>
  <si>
    <t>2024.02.07</t>
    <phoneticPr fontId="1" type="noConversion"/>
  </si>
  <si>
    <t>STILL 3톤 하이렉 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</si>
</sst>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2" fontId="5" fillId="0" borderId="40" xfId="0" applyNumberFormat="1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5" fillId="2" borderId="40" xfId="0" applyNumberFormat="1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5" fillId="2" borderId="42" xfId="0" applyNumberFormat="1" applyFont="1" applyFill="1" applyBorder="1" applyAlignment="1">
      <alignment horizontal="center" vertical="center"/>
    </xf>
    <xf numFmtId="176" fontId="5" fillId="2" borderId="43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3</xdr:col>
      <xdr:colOff>609600</xdr:colOff>
      <xdr:row>48</xdr:row>
      <xdr:rowOff>7620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546080"/>
          <a:ext cx="3276600" cy="2682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9"/>
  <sheetViews>
    <sheetView tabSelected="1" zoomScaleNormal="100" workbookViewId="0">
      <selection activeCell="M41" sqref="M41"/>
    </sheetView>
  </sheetViews>
  <sheetFormatPr defaultRowHeight="15" x14ac:dyDescent="0.4"/>
  <cols>
    <col min="1" max="1" width="8.796875" style="31"/>
    <col min="2" max="6" width="13.09765625" style="31" customWidth="1"/>
    <col min="7" max="10" width="13.09765625" style="1" customWidth="1"/>
    <col min="11" max="16384" width="8.796875" style="1"/>
  </cols>
  <sheetData>
    <row r="1" spans="1:13" ht="27.6" thickBot="1" x14ac:dyDescent="0.45">
      <c r="A1" s="75" t="s">
        <v>21</v>
      </c>
      <c r="B1" s="75"/>
      <c r="C1" s="75"/>
      <c r="D1" s="75"/>
      <c r="E1" s="75"/>
      <c r="F1" s="75"/>
      <c r="G1" s="75"/>
      <c r="H1" s="75"/>
      <c r="I1" s="75"/>
      <c r="J1" s="75"/>
    </row>
    <row r="2" spans="1:13" ht="23.4" customHeight="1" x14ac:dyDescent="0.4">
      <c r="A2" s="2" t="s">
        <v>0</v>
      </c>
      <c r="B2" s="76" t="s">
        <v>20</v>
      </c>
      <c r="C2" s="77"/>
      <c r="D2" s="78"/>
      <c r="E2" s="78"/>
      <c r="F2" s="3" t="s">
        <v>13</v>
      </c>
      <c r="G2" s="79">
        <v>50.38</v>
      </c>
      <c r="H2" s="80"/>
      <c r="I2" s="81"/>
      <c r="J2" s="82"/>
    </row>
    <row r="3" spans="1:13" ht="23.4" customHeight="1" x14ac:dyDescent="0.4">
      <c r="A3" s="4" t="s">
        <v>1</v>
      </c>
      <c r="B3" s="72" t="s">
        <v>22</v>
      </c>
      <c r="C3" s="73"/>
      <c r="D3" s="73"/>
      <c r="E3" s="74"/>
      <c r="F3" s="4" t="s">
        <v>4</v>
      </c>
      <c r="G3" s="54"/>
      <c r="H3" s="55"/>
      <c r="I3" s="56"/>
      <c r="J3" s="57"/>
    </row>
    <row r="4" spans="1:13" ht="23.4" customHeight="1" x14ac:dyDescent="0.4">
      <c r="A4" s="4" t="s">
        <v>12</v>
      </c>
      <c r="B4" s="72" t="s">
        <v>23</v>
      </c>
      <c r="C4" s="73"/>
      <c r="D4" s="73"/>
      <c r="E4" s="74"/>
      <c r="F4" s="5" t="s">
        <v>14</v>
      </c>
      <c r="G4" s="54" t="s">
        <v>24</v>
      </c>
      <c r="H4" s="55"/>
      <c r="I4" s="56"/>
      <c r="J4" s="57"/>
    </row>
    <row r="5" spans="1:13" ht="23.4" customHeight="1" x14ac:dyDescent="0.4">
      <c r="A5" s="4" t="s">
        <v>2</v>
      </c>
      <c r="B5" s="51" t="s">
        <v>25</v>
      </c>
      <c r="C5" s="52"/>
      <c r="D5" s="53"/>
      <c r="E5" s="53"/>
      <c r="F5" s="4" t="s">
        <v>5</v>
      </c>
      <c r="G5" s="54"/>
      <c r="H5" s="55"/>
      <c r="I5" s="56"/>
      <c r="J5" s="57"/>
    </row>
    <row r="6" spans="1:13" ht="23.4" customHeight="1" x14ac:dyDescent="0.4">
      <c r="A6" s="4" t="s">
        <v>3</v>
      </c>
      <c r="B6" s="58" t="s">
        <v>26</v>
      </c>
      <c r="C6" s="59"/>
      <c r="D6" s="60"/>
      <c r="E6" s="60"/>
      <c r="F6" s="4" t="s">
        <v>6</v>
      </c>
      <c r="G6" s="61"/>
      <c r="H6" s="62"/>
      <c r="I6" s="63"/>
      <c r="J6" s="64"/>
    </row>
    <row r="7" spans="1:13" ht="23.4" customHeight="1" thickBot="1" x14ac:dyDescent="0.45">
      <c r="A7" s="6" t="s">
        <v>18</v>
      </c>
      <c r="B7" s="65" t="s">
        <v>27</v>
      </c>
      <c r="C7" s="66"/>
      <c r="D7" s="67"/>
      <c r="E7" s="67"/>
      <c r="F7" s="6" t="s">
        <v>19</v>
      </c>
      <c r="G7" s="68" t="s">
        <v>28</v>
      </c>
      <c r="H7" s="69"/>
      <c r="I7" s="70"/>
      <c r="J7" s="71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/>
      <c r="M10" s="18"/>
    </row>
    <row r="11" spans="1:13" ht="27" customHeight="1" thickTop="1" x14ac:dyDescent="0.4">
      <c r="A11" s="19">
        <v>1</v>
      </c>
      <c r="B11" s="20">
        <v>2.12</v>
      </c>
      <c r="C11" s="21">
        <v>1.284</v>
      </c>
      <c r="D11" s="21">
        <f>$C11+0.0007*($E11-25)</f>
        <v>1.2798</v>
      </c>
      <c r="E11" s="22">
        <v>19</v>
      </c>
      <c r="F11" s="23">
        <v>21</v>
      </c>
      <c r="G11" s="20">
        <v>2.13</v>
      </c>
      <c r="H11" s="21">
        <v>1.2729999999999999</v>
      </c>
      <c r="I11" s="21">
        <f>$H11+0.0007*($J11-25)</f>
        <v>1.2687999999999999</v>
      </c>
      <c r="J11" s="24">
        <v>19</v>
      </c>
      <c r="L11" s="17"/>
      <c r="M11" s="18"/>
    </row>
    <row r="12" spans="1:13" ht="27" customHeight="1" x14ac:dyDescent="0.4">
      <c r="A12" s="25">
        <v>2</v>
      </c>
      <c r="B12" s="20">
        <v>2.13</v>
      </c>
      <c r="C12" s="21">
        <v>1.2769999999999999</v>
      </c>
      <c r="D12" s="21">
        <f t="shared" ref="D12:D30" si="0">$C12+0.0007*($E12-25)</f>
        <v>1.2727999999999999</v>
      </c>
      <c r="E12" s="22">
        <v>19</v>
      </c>
      <c r="F12" s="23">
        <v>22</v>
      </c>
      <c r="G12" s="20">
        <v>2.13</v>
      </c>
      <c r="H12" s="21">
        <v>1.2549999999999999</v>
      </c>
      <c r="I12" s="21">
        <f t="shared" ref="I12:I30" si="1">$H12+0.0007*($J12-25)</f>
        <v>1.2507999999999999</v>
      </c>
      <c r="J12" s="22">
        <v>19</v>
      </c>
      <c r="L12" s="17"/>
      <c r="M12" s="27"/>
    </row>
    <row r="13" spans="1:13" ht="27" customHeight="1" x14ac:dyDescent="0.4">
      <c r="A13" s="19">
        <v>3</v>
      </c>
      <c r="B13" s="20">
        <v>2.13</v>
      </c>
      <c r="C13" s="21">
        <v>1.2789999999999999</v>
      </c>
      <c r="D13" s="21">
        <f t="shared" si="0"/>
        <v>1.2747999999999999</v>
      </c>
      <c r="E13" s="22">
        <v>19</v>
      </c>
      <c r="F13" s="23">
        <v>23</v>
      </c>
      <c r="G13" s="20">
        <v>2.13</v>
      </c>
      <c r="H13" s="21">
        <v>1.2669999999999999</v>
      </c>
      <c r="I13" s="21">
        <f t="shared" si="1"/>
        <v>1.2627999999999999</v>
      </c>
      <c r="J13" s="22">
        <v>19</v>
      </c>
      <c r="L13" s="17"/>
      <c r="M13" s="27"/>
    </row>
    <row r="14" spans="1:13" ht="27" customHeight="1" x14ac:dyDescent="0.4">
      <c r="A14" s="25">
        <v>4</v>
      </c>
      <c r="B14" s="20">
        <v>2.13</v>
      </c>
      <c r="C14" s="39">
        <v>1.28</v>
      </c>
      <c r="D14" s="39">
        <f t="shared" si="0"/>
        <v>1.2758</v>
      </c>
      <c r="E14" s="22">
        <v>19</v>
      </c>
      <c r="F14" s="23">
        <v>24</v>
      </c>
      <c r="G14" s="20">
        <v>2.13</v>
      </c>
      <c r="H14" s="39">
        <v>1.2589999999999999</v>
      </c>
      <c r="I14" s="39">
        <f t="shared" si="1"/>
        <v>1.2547999999999999</v>
      </c>
      <c r="J14" s="22">
        <v>19</v>
      </c>
      <c r="L14" s="17"/>
    </row>
    <row r="15" spans="1:13" ht="27" customHeight="1" x14ac:dyDescent="0.4">
      <c r="A15" s="19">
        <v>5</v>
      </c>
      <c r="B15" s="20">
        <v>2.13</v>
      </c>
      <c r="C15" s="39">
        <v>1.2769999999999999</v>
      </c>
      <c r="D15" s="39">
        <f t="shared" si="0"/>
        <v>1.2727999999999999</v>
      </c>
      <c r="E15" s="22">
        <v>19</v>
      </c>
      <c r="F15" s="23">
        <v>25</v>
      </c>
      <c r="G15" s="20">
        <v>2.13</v>
      </c>
      <c r="H15" s="39">
        <v>1.27</v>
      </c>
      <c r="I15" s="39">
        <f t="shared" si="1"/>
        <v>1.2658</v>
      </c>
      <c r="J15" s="22">
        <v>19</v>
      </c>
      <c r="L15" s="17"/>
    </row>
    <row r="16" spans="1:13" ht="27" customHeight="1" x14ac:dyDescent="0.4">
      <c r="A16" s="25">
        <v>6</v>
      </c>
      <c r="B16" s="20">
        <v>2.12</v>
      </c>
      <c r="C16" s="39">
        <v>1.27</v>
      </c>
      <c r="D16" s="39">
        <f t="shared" si="0"/>
        <v>1.2658</v>
      </c>
      <c r="E16" s="22">
        <v>19</v>
      </c>
      <c r="F16" s="23">
        <v>26</v>
      </c>
      <c r="G16" s="20">
        <v>2.13</v>
      </c>
      <c r="H16" s="39">
        <v>1.2749999999999999</v>
      </c>
      <c r="I16" s="39">
        <f t="shared" si="1"/>
        <v>1.2707999999999999</v>
      </c>
      <c r="J16" s="22">
        <v>19</v>
      </c>
      <c r="L16" s="28"/>
    </row>
    <row r="17" spans="1:12" ht="27" customHeight="1" x14ac:dyDescent="0.4">
      <c r="A17" s="19">
        <v>7</v>
      </c>
      <c r="B17" s="20">
        <v>2.12</v>
      </c>
      <c r="C17" s="39">
        <v>1.272</v>
      </c>
      <c r="D17" s="39">
        <f>$C17+0.0007*($E17-25)</f>
        <v>1.2678</v>
      </c>
      <c r="E17" s="22">
        <v>19</v>
      </c>
      <c r="F17" s="23">
        <v>27</v>
      </c>
      <c r="G17" s="20">
        <v>2.13</v>
      </c>
      <c r="H17" s="39">
        <v>1.27</v>
      </c>
      <c r="I17" s="39">
        <f t="shared" si="1"/>
        <v>1.2658</v>
      </c>
      <c r="J17" s="22">
        <v>19</v>
      </c>
      <c r="L17" s="28"/>
    </row>
    <row r="18" spans="1:12" ht="27" customHeight="1" x14ac:dyDescent="0.4">
      <c r="A18" s="25">
        <v>8</v>
      </c>
      <c r="B18" s="20">
        <v>2.12</v>
      </c>
      <c r="C18" s="39">
        <v>1.2689999999999999</v>
      </c>
      <c r="D18" s="39">
        <f t="shared" si="0"/>
        <v>1.2647999999999999</v>
      </c>
      <c r="E18" s="22">
        <v>19</v>
      </c>
      <c r="F18" s="23">
        <v>28</v>
      </c>
      <c r="G18" s="20">
        <v>2.13</v>
      </c>
      <c r="H18" s="39">
        <v>1.2709999999999999</v>
      </c>
      <c r="I18" s="39">
        <f t="shared" si="1"/>
        <v>1.2667999999999999</v>
      </c>
      <c r="J18" s="22">
        <v>19</v>
      </c>
      <c r="L18" s="28"/>
    </row>
    <row r="19" spans="1:12" ht="27" customHeight="1" x14ac:dyDescent="0.4">
      <c r="A19" s="19">
        <v>9</v>
      </c>
      <c r="B19" s="20">
        <v>2.12</v>
      </c>
      <c r="C19" s="39">
        <v>1.2689999999999999</v>
      </c>
      <c r="D19" s="39">
        <f t="shared" si="0"/>
        <v>1.2647999999999999</v>
      </c>
      <c r="E19" s="22">
        <v>19</v>
      </c>
      <c r="F19" s="23">
        <v>29</v>
      </c>
      <c r="G19" s="20">
        <v>2.13</v>
      </c>
      <c r="H19" s="39">
        <v>1.2629999999999999</v>
      </c>
      <c r="I19" s="39">
        <f t="shared" si="1"/>
        <v>1.2587999999999999</v>
      </c>
      <c r="J19" s="22">
        <v>19</v>
      </c>
      <c r="L19" s="28"/>
    </row>
    <row r="20" spans="1:12" ht="27" customHeight="1" x14ac:dyDescent="0.4">
      <c r="A20" s="25">
        <v>10</v>
      </c>
      <c r="B20" s="20">
        <v>2.12</v>
      </c>
      <c r="C20" s="39">
        <v>1.2729999999999999</v>
      </c>
      <c r="D20" s="39">
        <f t="shared" si="0"/>
        <v>1.2687999999999999</v>
      </c>
      <c r="E20" s="22">
        <v>19</v>
      </c>
      <c r="F20" s="23">
        <v>30</v>
      </c>
      <c r="G20" s="20">
        <v>2.13</v>
      </c>
      <c r="H20" s="21">
        <v>1.274</v>
      </c>
      <c r="I20" s="21">
        <f t="shared" si="1"/>
        <v>1.2698</v>
      </c>
      <c r="J20" s="22">
        <v>19</v>
      </c>
      <c r="L20" s="28"/>
    </row>
    <row r="21" spans="1:12" ht="27" customHeight="1" x14ac:dyDescent="0.4">
      <c r="A21" s="19">
        <v>11</v>
      </c>
      <c r="B21" s="20">
        <v>2.13</v>
      </c>
      <c r="C21" s="21">
        <v>1.2669999999999999</v>
      </c>
      <c r="D21" s="21">
        <f t="shared" si="0"/>
        <v>1.2627999999999999</v>
      </c>
      <c r="E21" s="22">
        <v>19</v>
      </c>
      <c r="F21" s="23">
        <v>31</v>
      </c>
      <c r="G21" s="20">
        <v>2.13</v>
      </c>
      <c r="H21" s="21">
        <v>1.262</v>
      </c>
      <c r="I21" s="21">
        <f t="shared" si="1"/>
        <v>1.2578</v>
      </c>
      <c r="J21" s="22">
        <v>19</v>
      </c>
      <c r="L21" s="28"/>
    </row>
    <row r="22" spans="1:12" ht="27" customHeight="1" x14ac:dyDescent="0.4">
      <c r="A22" s="25">
        <v>12</v>
      </c>
      <c r="B22" s="89">
        <v>2.13</v>
      </c>
      <c r="C22" s="90">
        <v>1.266</v>
      </c>
      <c r="D22" s="21">
        <f t="shared" si="0"/>
        <v>1.2618</v>
      </c>
      <c r="E22" s="41">
        <v>19</v>
      </c>
      <c r="F22" s="26">
        <v>32</v>
      </c>
      <c r="G22" s="20">
        <v>2.13</v>
      </c>
      <c r="H22" s="21">
        <v>1.2709999999999999</v>
      </c>
      <c r="I22" s="21">
        <f t="shared" si="1"/>
        <v>1.2667999999999999</v>
      </c>
      <c r="J22" s="41">
        <v>19</v>
      </c>
      <c r="L22" s="28"/>
    </row>
    <row r="23" spans="1:12" ht="27" customHeight="1" x14ac:dyDescent="0.4">
      <c r="A23" s="19">
        <v>13</v>
      </c>
      <c r="B23" s="89">
        <v>2.13</v>
      </c>
      <c r="C23" s="90">
        <v>1.2729999999999999</v>
      </c>
      <c r="D23" s="21">
        <f t="shared" si="0"/>
        <v>1.2687999999999999</v>
      </c>
      <c r="E23" s="41">
        <v>19</v>
      </c>
      <c r="F23" s="26">
        <v>33</v>
      </c>
      <c r="G23" s="20">
        <v>2.13</v>
      </c>
      <c r="H23" s="21">
        <v>1.276</v>
      </c>
      <c r="I23" s="21">
        <f t="shared" si="1"/>
        <v>1.2718</v>
      </c>
      <c r="J23" s="41">
        <v>19</v>
      </c>
      <c r="L23" s="28"/>
    </row>
    <row r="24" spans="1:12" ht="27" customHeight="1" x14ac:dyDescent="0.4">
      <c r="A24" s="25">
        <v>14</v>
      </c>
      <c r="B24" s="89">
        <v>2.13</v>
      </c>
      <c r="C24" s="90">
        <v>1.26</v>
      </c>
      <c r="D24" s="21">
        <f t="shared" si="0"/>
        <v>1.2558</v>
      </c>
      <c r="E24" s="41">
        <v>19</v>
      </c>
      <c r="F24" s="26">
        <v>34</v>
      </c>
      <c r="G24" s="20">
        <v>2.13</v>
      </c>
      <c r="H24" s="21">
        <v>1.272</v>
      </c>
      <c r="I24" s="21">
        <f t="shared" si="1"/>
        <v>1.2678</v>
      </c>
      <c r="J24" s="41">
        <v>19</v>
      </c>
      <c r="L24" s="28"/>
    </row>
    <row r="25" spans="1:12" ht="27" customHeight="1" x14ac:dyDescent="0.4">
      <c r="A25" s="19">
        <v>15</v>
      </c>
      <c r="B25" s="89">
        <v>2.13</v>
      </c>
      <c r="C25" s="90">
        <v>1.268</v>
      </c>
      <c r="D25" s="21">
        <f t="shared" si="0"/>
        <v>1.2638</v>
      </c>
      <c r="E25" s="41">
        <v>19</v>
      </c>
      <c r="F25" s="26">
        <v>35</v>
      </c>
      <c r="G25" s="20">
        <v>2.13</v>
      </c>
      <c r="H25" s="21">
        <v>1.276</v>
      </c>
      <c r="I25" s="21">
        <f t="shared" si="1"/>
        <v>1.2718</v>
      </c>
      <c r="J25" s="41">
        <v>19</v>
      </c>
      <c r="L25" s="28"/>
    </row>
    <row r="26" spans="1:12" ht="27" customHeight="1" x14ac:dyDescent="0.4">
      <c r="A26" s="25">
        <v>16</v>
      </c>
      <c r="B26" s="89">
        <v>2.13</v>
      </c>
      <c r="C26" s="90">
        <v>1.28</v>
      </c>
      <c r="D26" s="21">
        <f t="shared" si="0"/>
        <v>1.2758</v>
      </c>
      <c r="E26" s="41">
        <v>19</v>
      </c>
      <c r="F26" s="26">
        <v>36</v>
      </c>
      <c r="G26" s="20">
        <v>2.13</v>
      </c>
      <c r="H26" s="21">
        <v>1.2709999999999999</v>
      </c>
      <c r="I26" s="21">
        <f t="shared" si="1"/>
        <v>1.2667999999999999</v>
      </c>
      <c r="J26" s="41">
        <v>19</v>
      </c>
      <c r="L26" s="28"/>
    </row>
    <row r="27" spans="1:12" ht="27" customHeight="1" x14ac:dyDescent="0.4">
      <c r="A27" s="91">
        <v>17</v>
      </c>
      <c r="B27" s="92">
        <v>0</v>
      </c>
      <c r="C27" s="93"/>
      <c r="D27" s="94">
        <f t="shared" si="0"/>
        <v>-1.7499999999999998E-2</v>
      </c>
      <c r="E27" s="95"/>
      <c r="F27" s="26">
        <v>37</v>
      </c>
      <c r="G27" s="20">
        <v>2.13</v>
      </c>
      <c r="H27" s="21">
        <v>1.2949999999999999</v>
      </c>
      <c r="I27" s="21">
        <f t="shared" si="1"/>
        <v>1.2907999999999999</v>
      </c>
      <c r="J27" s="41">
        <v>19</v>
      </c>
      <c r="L27" s="28"/>
    </row>
    <row r="28" spans="1:12" ht="27" customHeight="1" x14ac:dyDescent="0.4">
      <c r="A28" s="25">
        <v>18</v>
      </c>
      <c r="B28" s="89">
        <v>2.13</v>
      </c>
      <c r="C28" s="90">
        <v>1.272</v>
      </c>
      <c r="D28" s="21">
        <f t="shared" si="0"/>
        <v>1.2678</v>
      </c>
      <c r="E28" s="41">
        <v>19</v>
      </c>
      <c r="F28" s="26">
        <v>38</v>
      </c>
      <c r="G28" s="20">
        <v>2.13</v>
      </c>
      <c r="H28" s="21">
        <v>1.302</v>
      </c>
      <c r="I28" s="21">
        <f t="shared" si="1"/>
        <v>1.2978000000000001</v>
      </c>
      <c r="J28" s="41">
        <v>19</v>
      </c>
      <c r="L28" s="28"/>
    </row>
    <row r="29" spans="1:12" ht="27" customHeight="1" x14ac:dyDescent="0.4">
      <c r="A29" s="19">
        <v>19</v>
      </c>
      <c r="B29" s="89">
        <v>2.13</v>
      </c>
      <c r="C29" s="90">
        <v>1.2789999999999999</v>
      </c>
      <c r="D29" s="21">
        <f t="shared" si="0"/>
        <v>1.2747999999999999</v>
      </c>
      <c r="E29" s="41">
        <v>19</v>
      </c>
      <c r="F29" s="26">
        <v>39</v>
      </c>
      <c r="G29" s="20">
        <v>2.13</v>
      </c>
      <c r="H29" s="21">
        <v>1.286</v>
      </c>
      <c r="I29" s="21">
        <f t="shared" si="1"/>
        <v>1.2818000000000001</v>
      </c>
      <c r="J29" s="41">
        <v>19</v>
      </c>
      <c r="L29" s="28"/>
    </row>
    <row r="30" spans="1:12" ht="27" customHeight="1" thickBot="1" x14ac:dyDescent="0.45">
      <c r="A30" s="25">
        <v>20</v>
      </c>
      <c r="B30" s="29">
        <v>2.13</v>
      </c>
      <c r="C30" s="30">
        <v>1.282</v>
      </c>
      <c r="D30" s="30">
        <f t="shared" si="0"/>
        <v>1.2778</v>
      </c>
      <c r="E30" s="22">
        <v>19</v>
      </c>
      <c r="F30" s="23">
        <v>40</v>
      </c>
      <c r="G30" s="42">
        <v>2.13</v>
      </c>
      <c r="H30" s="43">
        <v>1.282</v>
      </c>
      <c r="I30" s="21">
        <f t="shared" si="1"/>
        <v>1.2778</v>
      </c>
      <c r="J30" s="40">
        <v>19</v>
      </c>
      <c r="L30" s="28"/>
    </row>
    <row r="31" spans="1:12" ht="27" customHeight="1" thickBot="1" x14ac:dyDescent="0.45">
      <c r="A31" s="10"/>
      <c r="B31" s="83">
        <f>SUM(B11:B30)</f>
        <v>40.410000000000011</v>
      </c>
      <c r="C31" s="84"/>
      <c r="D31" s="84"/>
      <c r="E31" s="22"/>
      <c r="F31" s="85"/>
      <c r="G31" s="86">
        <f>SUM(G11:G30)</f>
        <v>42.6</v>
      </c>
      <c r="H31" s="87">
        <f>+G31+B31</f>
        <v>83.010000000000019</v>
      </c>
      <c r="I31" s="88"/>
      <c r="J31" s="40"/>
      <c r="L31" s="28"/>
    </row>
    <row r="32" spans="1:12" ht="16.8" x14ac:dyDescent="0.4">
      <c r="E32" s="32"/>
      <c r="G32" s="33"/>
      <c r="H32" s="34"/>
      <c r="J32" s="34"/>
      <c r="L32" s="28"/>
    </row>
    <row r="33" spans="1:12" ht="17.399999999999999" thickBot="1" x14ac:dyDescent="0.45">
      <c r="A33" s="50" t="s">
        <v>11</v>
      </c>
      <c r="B33" s="50"/>
      <c r="L33" s="28"/>
    </row>
    <row r="34" spans="1:12" x14ac:dyDescent="0.4">
      <c r="A34" s="44"/>
      <c r="B34" s="45"/>
      <c r="C34" s="45"/>
      <c r="D34" s="45"/>
      <c r="E34" s="45"/>
      <c r="F34" s="45"/>
      <c r="G34" s="45"/>
      <c r="H34" s="45"/>
      <c r="I34" s="45"/>
      <c r="J34" s="46"/>
      <c r="L34" s="28"/>
    </row>
    <row r="35" spans="1:12" x14ac:dyDescent="0.4">
      <c r="A35" s="47"/>
      <c r="B35" s="48"/>
      <c r="C35" s="48"/>
      <c r="D35" s="48"/>
      <c r="E35" s="48"/>
      <c r="F35" s="48"/>
      <c r="G35" s="48"/>
      <c r="H35" s="48"/>
      <c r="I35" s="48"/>
      <c r="J35" s="49"/>
      <c r="L35" s="28"/>
    </row>
    <row r="36" spans="1:12" x14ac:dyDescent="0.4">
      <c r="A36" s="47"/>
      <c r="B36" s="48"/>
      <c r="C36" s="48"/>
      <c r="D36" s="48"/>
      <c r="E36" s="48"/>
      <c r="F36" s="48"/>
      <c r="G36" s="48"/>
      <c r="H36" s="48"/>
      <c r="I36" s="48"/>
      <c r="J36" s="49"/>
      <c r="L36" s="28"/>
    </row>
    <row r="37" spans="1:12" x14ac:dyDescent="0.4">
      <c r="A37" s="47"/>
      <c r="B37" s="48"/>
      <c r="C37" s="48"/>
      <c r="D37" s="48"/>
      <c r="E37" s="48"/>
      <c r="F37" s="48"/>
      <c r="G37" s="48"/>
      <c r="H37" s="48"/>
      <c r="I37" s="48"/>
      <c r="J37" s="49"/>
      <c r="L37" s="28"/>
    </row>
    <row r="38" spans="1:12" x14ac:dyDescent="0.4">
      <c r="A38" s="47"/>
      <c r="B38" s="48"/>
      <c r="C38" s="48"/>
      <c r="D38" s="48"/>
      <c r="E38" s="48"/>
      <c r="F38" s="48"/>
      <c r="G38" s="48"/>
      <c r="H38" s="48"/>
      <c r="I38" s="48"/>
      <c r="J38" s="49"/>
      <c r="L38" s="28"/>
    </row>
    <row r="39" spans="1:12" x14ac:dyDescent="0.4">
      <c r="A39" s="47"/>
      <c r="B39" s="48"/>
      <c r="C39" s="48"/>
      <c r="D39" s="48"/>
      <c r="E39" s="48"/>
      <c r="F39" s="48"/>
      <c r="G39" s="48"/>
      <c r="H39" s="48"/>
      <c r="I39" s="48"/>
      <c r="J39" s="49"/>
      <c r="L39" s="28"/>
    </row>
    <row r="40" spans="1:12" x14ac:dyDescent="0.4">
      <c r="A40" s="47"/>
      <c r="B40" s="48"/>
      <c r="C40" s="48"/>
      <c r="D40" s="48"/>
      <c r="E40" s="48"/>
      <c r="F40" s="48"/>
      <c r="G40" s="48"/>
      <c r="H40" s="48"/>
      <c r="I40" s="48"/>
      <c r="J40" s="49"/>
      <c r="L40" s="28"/>
    </row>
    <row r="41" spans="1:12" x14ac:dyDescent="0.4">
      <c r="A41" s="47"/>
      <c r="B41" s="48"/>
      <c r="C41" s="48"/>
      <c r="D41" s="48"/>
      <c r="E41" s="48"/>
      <c r="F41" s="48"/>
      <c r="G41" s="48"/>
      <c r="H41" s="48"/>
      <c r="I41" s="48"/>
      <c r="J41" s="49"/>
      <c r="L41" s="28"/>
    </row>
    <row r="42" spans="1:12" x14ac:dyDescent="0.4">
      <c r="A42" s="47"/>
      <c r="B42" s="48"/>
      <c r="C42" s="48"/>
      <c r="D42" s="48"/>
      <c r="E42" s="48"/>
      <c r="F42" s="48"/>
      <c r="G42" s="48"/>
      <c r="H42" s="48"/>
      <c r="I42" s="48"/>
      <c r="J42" s="49"/>
      <c r="L42" s="28"/>
    </row>
    <row r="43" spans="1:12" x14ac:dyDescent="0.4">
      <c r="A43" s="47"/>
      <c r="B43" s="48"/>
      <c r="C43" s="48"/>
      <c r="D43" s="48"/>
      <c r="E43" s="48"/>
      <c r="F43" s="48"/>
      <c r="G43" s="48"/>
      <c r="H43" s="48"/>
      <c r="I43" s="48"/>
      <c r="J43" s="49"/>
    </row>
    <row r="44" spans="1:12" x14ac:dyDescent="0.4">
      <c r="A44" s="47"/>
      <c r="B44" s="48"/>
      <c r="C44" s="48"/>
      <c r="D44" s="48"/>
      <c r="E44" s="48"/>
      <c r="F44" s="48"/>
      <c r="G44" s="48"/>
      <c r="H44" s="48"/>
      <c r="I44" s="48"/>
      <c r="J44" s="49"/>
    </row>
    <row r="45" spans="1:12" x14ac:dyDescent="0.4">
      <c r="A45" s="47"/>
      <c r="B45" s="48"/>
      <c r="C45" s="48"/>
      <c r="D45" s="48"/>
      <c r="E45" s="48"/>
      <c r="F45" s="48"/>
      <c r="G45" s="48"/>
      <c r="H45" s="48"/>
      <c r="I45" s="48"/>
      <c r="J45" s="49"/>
    </row>
    <row r="46" spans="1:12" x14ac:dyDescent="0.4">
      <c r="A46" s="47"/>
      <c r="B46" s="48"/>
      <c r="C46" s="48"/>
      <c r="D46" s="48"/>
      <c r="E46" s="48"/>
      <c r="F46" s="48"/>
      <c r="G46" s="48"/>
      <c r="H46" s="48"/>
      <c r="I46" s="48"/>
      <c r="J46" s="49"/>
    </row>
    <row r="47" spans="1:12" x14ac:dyDescent="0.4">
      <c r="A47" s="47"/>
      <c r="B47" s="48"/>
      <c r="C47" s="48"/>
      <c r="D47" s="48"/>
      <c r="E47" s="48"/>
      <c r="F47" s="48"/>
      <c r="G47" s="48"/>
      <c r="H47" s="48"/>
      <c r="I47" s="48"/>
      <c r="J47" s="49"/>
    </row>
    <row r="48" spans="1:12" ht="0.6" customHeight="1" thickBot="1" x14ac:dyDescent="0.45">
      <c r="A48" s="35"/>
      <c r="B48" s="35"/>
      <c r="C48" s="35"/>
      <c r="D48" s="35"/>
      <c r="E48" s="35"/>
      <c r="F48" s="35"/>
      <c r="G48" s="36"/>
      <c r="H48" s="36"/>
      <c r="I48" s="36"/>
      <c r="J48" s="37"/>
    </row>
    <row r="49" spans="1:10" x14ac:dyDescent="0.4">
      <c r="A49" s="12"/>
      <c r="B49" s="12"/>
      <c r="C49" s="12"/>
      <c r="D49" s="12"/>
      <c r="E49" s="12"/>
      <c r="F49" s="12"/>
      <c r="G49" s="38"/>
      <c r="H49" s="38"/>
      <c r="I49" s="38"/>
      <c r="J49" s="38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34:J47"/>
    <mergeCell ref="A33:B33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2025-12-05T00:30:02Z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