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11 포항가속기연구소\"/>
    </mc:Choice>
  </mc:AlternateContent>
  <bookViews>
    <workbookView xWindow="0" yWindow="0" windowWidth="18720" windowHeight="8235"/>
  </bookViews>
  <sheets>
    <sheet name="지상 3BC" sheetId="6" r:id="rId1"/>
  </sheets>
  <definedNames>
    <definedName name="_xlnm._FilterDatabase" localSheetId="0" hidden="1">'지상 3BC'!$A$3:$I$33</definedName>
  </definedNames>
  <calcPr calcId="162913"/>
</workbook>
</file>

<file path=xl/calcChain.xml><?xml version="1.0" encoding="utf-8"?>
<calcChain xmlns="http://schemas.openxmlformats.org/spreadsheetml/2006/main">
  <c r="F34" i="6" l="1"/>
  <c r="E34" i="6"/>
  <c r="I7" i="6" l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5" i="6" l="1"/>
  <c r="I6" i="6"/>
  <c r="I4" i="6"/>
  <c r="F36" i="6" l="1"/>
  <c r="E36" i="6"/>
  <c r="F35" i="6"/>
  <c r="E35" i="6"/>
  <c r="I36" i="6" l="1"/>
  <c r="I34" i="6"/>
  <c r="I35" i="6"/>
</calcChain>
</file>

<file path=xl/sharedStrings.xml><?xml version="1.0" encoding="utf-8"?>
<sst xmlns="http://schemas.openxmlformats.org/spreadsheetml/2006/main" count="83" uniqueCount="26">
  <si>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</si>
  <si>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</si>
  <si>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</si>
  <si>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</si>
  <si>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</si>
  <si>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</si>
  <si>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</si>
  <si>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</si>
  <si>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</si>
  <si>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</si>
  <si>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</si>
  <si>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</si>
  <si>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</si>
  <si>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</si>
  <si>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</si>
  <si>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</si>
  <si>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</si>
  <si>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</si>
  <si>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</si>
  <si>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온도</t>
    <phoneticPr fontId="19" type="noConversion"/>
  </si>
  <si>
    <t>ESP200</t>
    <phoneticPr fontId="19" type="noConversion"/>
  </si>
  <si>
    <t>2026.01.21</t>
    <phoneticPr fontId="19" type="noConversion"/>
  </si>
  <si>
    <t>포항가속기연구소</t>
    <phoneticPr fontId="19" type="noConversion"/>
  </si>
  <si>
    <t>4세대 2전기실</t>
  </si>
  <si>
    <t>4세대 2전기실</t>
    <phoneticPr fontId="19" type="noConversion"/>
  </si>
  <si>
    <t xml:space="preserve"> 1. 내부 저항 상승에 따른 점검
 2. #17번 전지 내부단락에 따른 내부저항 상승 및 저전압 
 3. #17번 전지 무상교체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</si>
</sst>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9" fontId="20" fillId="33" borderId="13" xfId="42" applyNumberFormat="1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9" fontId="20" fillId="0" borderId="13" xfId="42" applyNumberFormat="1" applyFont="1" applyFill="1" applyBorder="1" applyAlignment="1">
      <alignment horizontal="center" vertical="center" shrinkToFit="1"/>
    </xf>
    <xf numFmtId="178" fontId="21" fillId="0" borderId="13" xfId="0" applyNumberFormat="1" applyFont="1" applyFill="1" applyBorder="1" applyAlignment="1">
      <alignment horizontal="center" vertical="center"/>
    </xf>
    <xf numFmtId="0" fontId="20" fillId="0" borderId="17" xfId="42" applyFont="1" applyFill="1" applyBorder="1" applyAlignment="1">
      <alignment horizontal="center" vertical="center"/>
    </xf>
    <xf numFmtId="177" fontId="20" fillId="0" borderId="17" xfId="42" applyNumberFormat="1" applyFont="1" applyFill="1" applyBorder="1" applyAlignment="1">
      <alignment horizontal="center" vertical="center"/>
    </xf>
    <xf numFmtId="176" fontId="20" fillId="0" borderId="17" xfId="42" applyNumberFormat="1" applyFont="1" applyFill="1" applyBorder="1" applyAlignment="1">
      <alignment horizontal="center" vertical="center" wrapText="1"/>
    </xf>
    <xf numFmtId="178" fontId="21" fillId="0" borderId="17" xfId="0" applyNumberFormat="1" applyFont="1" applyFill="1" applyBorder="1" applyAlignment="1">
      <alignment horizontal="center" vertical="center"/>
    </xf>
    <xf numFmtId="0" fontId="20" fillId="0" borderId="17" xfId="42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100854</xdr:colOff>
      <xdr:row>37</xdr:row>
      <xdr:rowOff>280147</xdr:rowOff>
    </xdr:from>
    <xdr:to>
      <xdr:col>2</xdr:col>
      <xdr:colOff>549088</xdr:colOff>
      <xdr:row>37</xdr:row>
      <xdr:rowOff>1776132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648" y="9446559"/>
          <a:ext cx="1624852" cy="1495985"/>
        </a:xfrm>
        <a:prstGeom prst="rect">
          <a:avLst/>
        </a:prstGeom>
      </xdr:spPr>
    </xdr:pic>
    <xdr:clientData/>
  </xdr:twoCellAnchor>
  <xdr:twoCellAnchor editAs="oneCell">
    <xdr:from>
      <xdr:col>7</xdr:col>
      <xdr:colOff>799941</xdr:colOff>
      <xdr:row>37</xdr:row>
      <xdr:rowOff>194823</xdr:rowOff>
    </xdr:from>
    <xdr:to>
      <xdr:col>8</xdr:col>
      <xdr:colOff>974912</xdr:colOff>
      <xdr:row>37</xdr:row>
      <xdr:rowOff>1804147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441" y="9361235"/>
          <a:ext cx="1474853" cy="1609324"/>
        </a:xfrm>
        <a:prstGeom prst="rect">
          <a:avLst/>
        </a:prstGeom>
      </xdr:spPr>
    </xdr:pic>
    <xdr:clientData/>
  </xdr:twoCellAnchor>
  <xdr:twoCellAnchor editAs="oneCell">
    <xdr:from>
      <xdr:col>2</xdr:col>
      <xdr:colOff>692205</xdr:colOff>
      <xdr:row>37</xdr:row>
      <xdr:rowOff>255176</xdr:rowOff>
    </xdr:from>
    <xdr:to>
      <xdr:col>4</xdr:col>
      <xdr:colOff>549088</xdr:colOff>
      <xdr:row>37</xdr:row>
      <xdr:rowOff>1804147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617" y="9421588"/>
          <a:ext cx="1526559" cy="1548971"/>
        </a:xfrm>
        <a:prstGeom prst="rect">
          <a:avLst/>
        </a:prstGeom>
      </xdr:spPr>
    </xdr:pic>
    <xdr:clientData/>
  </xdr:twoCellAnchor>
  <xdr:twoCellAnchor editAs="oneCell">
    <xdr:from>
      <xdr:col>6</xdr:col>
      <xdr:colOff>80207</xdr:colOff>
      <xdr:row>37</xdr:row>
      <xdr:rowOff>214675</xdr:rowOff>
    </xdr:from>
    <xdr:to>
      <xdr:col>7</xdr:col>
      <xdr:colOff>705972</xdr:colOff>
      <xdr:row>37</xdr:row>
      <xdr:rowOff>1781735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6060" y="9381087"/>
          <a:ext cx="1477412" cy="1567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zoomScale="85" zoomScaleNormal="85" workbookViewId="0">
      <selection activeCell="I20" sqref="A20:I20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9" ht="16.5" thickBot="1" x14ac:dyDescent="0.35"/>
    <row r="2" spans="1:9" ht="45.6" customHeight="1" thickBot="1" x14ac:dyDescent="0.35">
      <c r="A2" s="32" t="s">
        <v>0</v>
      </c>
      <c r="B2" s="32" t="s">
        <v>20</v>
      </c>
      <c r="C2" s="32" t="s">
        <v>1</v>
      </c>
      <c r="D2" s="38" t="s">
        <v>21</v>
      </c>
      <c r="E2" s="39"/>
      <c r="F2" s="10" t="s">
        <v>5</v>
      </c>
      <c r="G2" s="30" t="s">
        <v>18</v>
      </c>
      <c r="H2" s="32" t="s">
        <v>6</v>
      </c>
      <c r="I2" s="10">
        <v>30</v>
      </c>
    </row>
    <row r="3" spans="1:9" ht="31.5" x14ac:dyDescent="0.3">
      <c r="A3" s="25" t="s">
        <v>7</v>
      </c>
      <c r="B3" s="25" t="s">
        <v>4</v>
      </c>
      <c r="C3" s="25" t="s">
        <v>11</v>
      </c>
      <c r="D3" s="25" t="s">
        <v>2</v>
      </c>
      <c r="E3" s="26" t="s">
        <v>3</v>
      </c>
      <c r="F3" s="27" t="s">
        <v>17</v>
      </c>
      <c r="G3" s="28" t="s">
        <v>19</v>
      </c>
      <c r="H3" s="27" t="s">
        <v>12</v>
      </c>
      <c r="I3" s="29" t="s">
        <v>13</v>
      </c>
    </row>
    <row r="4" spans="1:9" x14ac:dyDescent="0.3">
      <c r="A4" s="21">
        <v>46064</v>
      </c>
      <c r="B4" s="22" t="s">
        <v>22</v>
      </c>
      <c r="C4" s="23" t="s">
        <v>24</v>
      </c>
      <c r="D4" s="2">
        <v>1</v>
      </c>
      <c r="E4" s="3">
        <v>13.31</v>
      </c>
      <c r="F4" s="3">
        <v>2.35</v>
      </c>
      <c r="G4" s="4">
        <v>19</v>
      </c>
      <c r="H4" s="5">
        <v>2.2999999999999998</v>
      </c>
      <c r="I4" s="6">
        <f>F4/H4</f>
        <v>1.0217391304347827</v>
      </c>
    </row>
    <row r="5" spans="1:9" x14ac:dyDescent="0.3">
      <c r="A5" s="21">
        <v>46064</v>
      </c>
      <c r="B5" s="22" t="s">
        <v>22</v>
      </c>
      <c r="C5" s="23" t="s">
        <v>24</v>
      </c>
      <c r="D5" s="2">
        <v>2</v>
      </c>
      <c r="E5" s="3">
        <v>13.33</v>
      </c>
      <c r="F5" s="3">
        <v>2.34</v>
      </c>
      <c r="G5" s="4">
        <v>19</v>
      </c>
      <c r="H5" s="5">
        <v>2.2999999999999998</v>
      </c>
      <c r="I5" s="6">
        <f t="shared" ref="I5:I33" si="0">F5/H5</f>
        <v>1.0173913043478262</v>
      </c>
    </row>
    <row r="6" spans="1:9" x14ac:dyDescent="0.3">
      <c r="A6" s="21">
        <v>46064</v>
      </c>
      <c r="B6" s="22" t="s">
        <v>22</v>
      </c>
      <c r="C6" s="23" t="s">
        <v>23</v>
      </c>
      <c r="D6" s="2">
        <v>3</v>
      </c>
      <c r="E6" s="3">
        <v>13.36</v>
      </c>
      <c r="F6" s="3">
        <v>2.33</v>
      </c>
      <c r="G6" s="4">
        <v>19</v>
      </c>
      <c r="H6" s="5">
        <v>2.2999999999999998</v>
      </c>
      <c r="I6" s="6">
        <f t="shared" si="0"/>
        <v>1.0130434782608697</v>
      </c>
    </row>
    <row r="7" spans="1:9" x14ac:dyDescent="0.3">
      <c r="A7" s="21">
        <v>46064</v>
      </c>
      <c r="B7" s="22" t="s">
        <v>22</v>
      </c>
      <c r="C7" s="23" t="s">
        <v>23</v>
      </c>
      <c r="D7" s="2">
        <v>4</v>
      </c>
      <c r="E7" s="3">
        <v>13.37</v>
      </c>
      <c r="F7" s="3">
        <v>2.33</v>
      </c>
      <c r="G7" s="4">
        <v>19</v>
      </c>
      <c r="H7" s="5">
        <v>2.2999999999999998</v>
      </c>
      <c r="I7" s="6">
        <f t="shared" si="0"/>
        <v>1.0130434782608697</v>
      </c>
    </row>
    <row r="8" spans="1:9" x14ac:dyDescent="0.3">
      <c r="A8" s="21">
        <v>46064</v>
      </c>
      <c r="B8" s="22" t="s">
        <v>22</v>
      </c>
      <c r="C8" s="23" t="s">
        <v>23</v>
      </c>
      <c r="D8" s="2">
        <v>5</v>
      </c>
      <c r="E8" s="3">
        <v>13.4</v>
      </c>
      <c r="F8" s="3">
        <v>2.36</v>
      </c>
      <c r="G8" s="4">
        <v>19</v>
      </c>
      <c r="H8" s="5">
        <v>2.2999999999999998</v>
      </c>
      <c r="I8" s="6">
        <f t="shared" si="0"/>
        <v>1.0260869565217392</v>
      </c>
    </row>
    <row r="9" spans="1:9" x14ac:dyDescent="0.3">
      <c r="A9" s="21">
        <v>46064</v>
      </c>
      <c r="B9" s="22" t="s">
        <v>22</v>
      </c>
      <c r="C9" s="23" t="s">
        <v>23</v>
      </c>
      <c r="D9" s="2">
        <v>6</v>
      </c>
      <c r="E9" s="3">
        <v>13.4</v>
      </c>
      <c r="F9" s="3">
        <v>2.35</v>
      </c>
      <c r="G9" s="4">
        <v>19</v>
      </c>
      <c r="H9" s="5">
        <v>2.2999999999999998</v>
      </c>
      <c r="I9" s="6">
        <f t="shared" si="0"/>
        <v>1.0217391304347827</v>
      </c>
    </row>
    <row r="10" spans="1:9" x14ac:dyDescent="0.3">
      <c r="A10" s="21">
        <v>46064</v>
      </c>
      <c r="B10" s="22" t="s">
        <v>22</v>
      </c>
      <c r="C10" s="23" t="s">
        <v>23</v>
      </c>
      <c r="D10" s="2">
        <v>7</v>
      </c>
      <c r="E10" s="3">
        <v>13.4</v>
      </c>
      <c r="F10" s="3">
        <v>2.39</v>
      </c>
      <c r="G10" s="4">
        <v>19</v>
      </c>
      <c r="H10" s="5">
        <v>2.2999999999999998</v>
      </c>
      <c r="I10" s="6">
        <f t="shared" si="0"/>
        <v>1.0391304347826089</v>
      </c>
    </row>
    <row r="11" spans="1:9" x14ac:dyDescent="0.3">
      <c r="A11" s="21">
        <v>46064</v>
      </c>
      <c r="B11" s="22" t="s">
        <v>22</v>
      </c>
      <c r="C11" s="23" t="s">
        <v>23</v>
      </c>
      <c r="D11" s="2">
        <v>8</v>
      </c>
      <c r="E11" s="3">
        <v>13.39</v>
      </c>
      <c r="F11" s="3">
        <v>2.34</v>
      </c>
      <c r="G11" s="4">
        <v>19</v>
      </c>
      <c r="H11" s="5">
        <v>2.2999999999999998</v>
      </c>
      <c r="I11" s="6">
        <f t="shared" si="0"/>
        <v>1.0173913043478262</v>
      </c>
    </row>
    <row r="12" spans="1:9" x14ac:dyDescent="0.3">
      <c r="A12" s="21">
        <v>46064</v>
      </c>
      <c r="B12" s="22" t="s">
        <v>22</v>
      </c>
      <c r="C12" s="23" t="s">
        <v>23</v>
      </c>
      <c r="D12" s="2">
        <v>9</v>
      </c>
      <c r="E12" s="3">
        <v>13.39</v>
      </c>
      <c r="F12" s="3">
        <v>2.4</v>
      </c>
      <c r="G12" s="4">
        <v>19</v>
      </c>
      <c r="H12" s="5">
        <v>2.2999999999999998</v>
      </c>
      <c r="I12" s="6">
        <f t="shared" si="0"/>
        <v>1.0434782608695652</v>
      </c>
    </row>
    <row r="13" spans="1:9" x14ac:dyDescent="0.3">
      <c r="A13" s="21">
        <v>46064</v>
      </c>
      <c r="B13" s="22" t="s">
        <v>22</v>
      </c>
      <c r="C13" s="23" t="s">
        <v>23</v>
      </c>
      <c r="D13" s="2">
        <v>10</v>
      </c>
      <c r="E13" s="3">
        <v>13.32</v>
      </c>
      <c r="F13" s="3">
        <v>2.25</v>
      </c>
      <c r="G13" s="4">
        <v>19</v>
      </c>
      <c r="H13" s="5">
        <v>2.2999999999999998</v>
      </c>
      <c r="I13" s="6">
        <f t="shared" si="0"/>
        <v>0.97826086956521752</v>
      </c>
    </row>
    <row r="14" spans="1:9" x14ac:dyDescent="0.3">
      <c r="A14" s="21">
        <v>46064</v>
      </c>
      <c r="B14" s="22" t="s">
        <v>22</v>
      </c>
      <c r="C14" s="23" t="s">
        <v>23</v>
      </c>
      <c r="D14" s="2">
        <v>11</v>
      </c>
      <c r="E14" s="3">
        <v>13.38</v>
      </c>
      <c r="F14" s="3">
        <v>2.38</v>
      </c>
      <c r="G14" s="4">
        <v>19</v>
      </c>
      <c r="H14" s="5">
        <v>2.2999999999999998</v>
      </c>
      <c r="I14" s="6">
        <f t="shared" si="0"/>
        <v>1.0347826086956522</v>
      </c>
    </row>
    <row r="15" spans="1:9" x14ac:dyDescent="0.3">
      <c r="A15" s="21">
        <v>46064</v>
      </c>
      <c r="B15" s="22" t="s">
        <v>22</v>
      </c>
      <c r="C15" s="23" t="s">
        <v>23</v>
      </c>
      <c r="D15" s="2">
        <v>12</v>
      </c>
      <c r="E15" s="3">
        <v>13.42</v>
      </c>
      <c r="F15" s="3">
        <v>2.2799999999999998</v>
      </c>
      <c r="G15" s="4">
        <v>19</v>
      </c>
      <c r="H15" s="5">
        <v>2.2999999999999998</v>
      </c>
      <c r="I15" s="6">
        <f t="shared" si="0"/>
        <v>0.9913043478260869</v>
      </c>
    </row>
    <row r="16" spans="1:9" x14ac:dyDescent="0.3">
      <c r="A16" s="21">
        <v>46064</v>
      </c>
      <c r="B16" s="22" t="s">
        <v>22</v>
      </c>
      <c r="C16" s="23" t="s">
        <v>23</v>
      </c>
      <c r="D16" s="2">
        <v>13</v>
      </c>
      <c r="E16" s="3">
        <v>13.4</v>
      </c>
      <c r="F16" s="3">
        <v>2.3199999999999998</v>
      </c>
      <c r="G16" s="4">
        <v>19</v>
      </c>
      <c r="H16" s="5">
        <v>2.2999999999999998</v>
      </c>
      <c r="I16" s="6">
        <f t="shared" si="0"/>
        <v>1.008695652173913</v>
      </c>
    </row>
    <row r="17" spans="1:9" x14ac:dyDescent="0.3">
      <c r="A17" s="21">
        <v>46064</v>
      </c>
      <c r="B17" s="22" t="s">
        <v>22</v>
      </c>
      <c r="C17" s="23" t="s">
        <v>23</v>
      </c>
      <c r="D17" s="2">
        <v>14</v>
      </c>
      <c r="E17" s="3">
        <v>13.38</v>
      </c>
      <c r="F17" s="3">
        <v>2.39</v>
      </c>
      <c r="G17" s="4">
        <v>19</v>
      </c>
      <c r="H17" s="5">
        <v>2.2999999999999998</v>
      </c>
      <c r="I17" s="6">
        <f t="shared" si="0"/>
        <v>1.0391304347826089</v>
      </c>
    </row>
    <row r="18" spans="1:9" x14ac:dyDescent="0.3">
      <c r="A18" s="21">
        <v>46064</v>
      </c>
      <c r="B18" s="22" t="s">
        <v>22</v>
      </c>
      <c r="C18" s="23" t="s">
        <v>23</v>
      </c>
      <c r="D18" s="2">
        <v>15</v>
      </c>
      <c r="E18" s="3">
        <v>13.41</v>
      </c>
      <c r="F18" s="3">
        <v>2.38</v>
      </c>
      <c r="G18" s="4">
        <v>19</v>
      </c>
      <c r="H18" s="5">
        <v>2.2999999999999998</v>
      </c>
      <c r="I18" s="6">
        <f t="shared" si="0"/>
        <v>1.0347826086956522</v>
      </c>
    </row>
    <row r="19" spans="1:9" x14ac:dyDescent="0.3">
      <c r="A19" s="21">
        <v>46064</v>
      </c>
      <c r="B19" s="22" t="s">
        <v>22</v>
      </c>
      <c r="C19" s="23" t="s">
        <v>23</v>
      </c>
      <c r="D19" s="2">
        <v>16</v>
      </c>
      <c r="E19" s="3">
        <v>13.37</v>
      </c>
      <c r="F19" s="3">
        <v>2.37</v>
      </c>
      <c r="G19" s="4">
        <v>19</v>
      </c>
      <c r="H19" s="5">
        <v>2.2999999999999998</v>
      </c>
      <c r="I19" s="6">
        <f t="shared" si="0"/>
        <v>1.0304347826086957</v>
      </c>
    </row>
    <row r="20" spans="1:9" x14ac:dyDescent="0.3">
      <c r="A20" s="13">
        <v>46064</v>
      </c>
      <c r="B20" s="14" t="s">
        <v>22</v>
      </c>
      <c r="C20" s="15" t="s">
        <v>23</v>
      </c>
      <c r="D20" s="16">
        <v>17</v>
      </c>
      <c r="E20" s="17">
        <v>11.14</v>
      </c>
      <c r="F20" s="17">
        <v>14.56</v>
      </c>
      <c r="G20" s="18">
        <v>19</v>
      </c>
      <c r="H20" s="19">
        <v>2.2999999999999998</v>
      </c>
      <c r="I20" s="20">
        <f t="shared" si="0"/>
        <v>6.3304347826086964</v>
      </c>
    </row>
    <row r="21" spans="1:9" x14ac:dyDescent="0.3">
      <c r="A21" s="21">
        <v>46064</v>
      </c>
      <c r="B21" s="22" t="s">
        <v>22</v>
      </c>
      <c r="C21" s="23" t="s">
        <v>23</v>
      </c>
      <c r="D21" s="2">
        <v>18</v>
      </c>
      <c r="E21" s="3">
        <v>13.42</v>
      </c>
      <c r="F21" s="3">
        <v>2.36</v>
      </c>
      <c r="G21" s="4">
        <v>19</v>
      </c>
      <c r="H21" s="5">
        <v>2.2999999999999998</v>
      </c>
      <c r="I21" s="6">
        <f t="shared" si="0"/>
        <v>1.0260869565217392</v>
      </c>
    </row>
    <row r="22" spans="1:9" x14ac:dyDescent="0.3">
      <c r="A22" s="21">
        <v>46064</v>
      </c>
      <c r="B22" s="22" t="s">
        <v>22</v>
      </c>
      <c r="C22" s="23" t="s">
        <v>23</v>
      </c>
      <c r="D22" s="2">
        <v>19</v>
      </c>
      <c r="E22" s="3">
        <v>13.39</v>
      </c>
      <c r="F22" s="3">
        <v>2.36</v>
      </c>
      <c r="G22" s="4">
        <v>19</v>
      </c>
      <c r="H22" s="5">
        <v>2.2999999999999998</v>
      </c>
      <c r="I22" s="6">
        <f t="shared" si="0"/>
        <v>1.0260869565217392</v>
      </c>
    </row>
    <row r="23" spans="1:9" x14ac:dyDescent="0.3">
      <c r="A23" s="21">
        <v>46064</v>
      </c>
      <c r="B23" s="22" t="s">
        <v>22</v>
      </c>
      <c r="C23" s="23" t="s">
        <v>23</v>
      </c>
      <c r="D23" s="2">
        <v>20</v>
      </c>
      <c r="E23" s="3">
        <v>13.41</v>
      </c>
      <c r="F23" s="3">
        <v>2.37</v>
      </c>
      <c r="G23" s="4">
        <v>19</v>
      </c>
      <c r="H23" s="5">
        <v>2.2999999999999998</v>
      </c>
      <c r="I23" s="6">
        <f t="shared" si="0"/>
        <v>1.0304347826086957</v>
      </c>
    </row>
    <row r="24" spans="1:9" x14ac:dyDescent="0.3">
      <c r="A24" s="21">
        <v>46064</v>
      </c>
      <c r="B24" s="22" t="s">
        <v>22</v>
      </c>
      <c r="C24" s="23" t="s">
        <v>23</v>
      </c>
      <c r="D24" s="2">
        <v>21</v>
      </c>
      <c r="E24" s="3">
        <v>13.37</v>
      </c>
      <c r="F24" s="3">
        <v>2.33</v>
      </c>
      <c r="G24" s="4">
        <v>19</v>
      </c>
      <c r="H24" s="5">
        <v>2.2999999999999998</v>
      </c>
      <c r="I24" s="6">
        <f t="shared" si="0"/>
        <v>1.0130434782608697</v>
      </c>
    </row>
    <row r="25" spans="1:9" x14ac:dyDescent="0.3">
      <c r="A25" s="21">
        <v>46064</v>
      </c>
      <c r="B25" s="22" t="s">
        <v>22</v>
      </c>
      <c r="C25" s="23" t="s">
        <v>23</v>
      </c>
      <c r="D25" s="2">
        <v>22</v>
      </c>
      <c r="E25" s="3">
        <v>13.36</v>
      </c>
      <c r="F25" s="3">
        <v>2.38</v>
      </c>
      <c r="G25" s="4">
        <v>19</v>
      </c>
      <c r="H25" s="5">
        <v>2.2999999999999998</v>
      </c>
      <c r="I25" s="6">
        <f t="shared" si="0"/>
        <v>1.0347826086956522</v>
      </c>
    </row>
    <row r="26" spans="1:9" x14ac:dyDescent="0.3">
      <c r="A26" s="21">
        <v>46064</v>
      </c>
      <c r="B26" s="22" t="s">
        <v>22</v>
      </c>
      <c r="C26" s="23" t="s">
        <v>23</v>
      </c>
      <c r="D26" s="2">
        <v>23</v>
      </c>
      <c r="E26" s="3">
        <v>13.36</v>
      </c>
      <c r="F26" s="3">
        <v>2.37</v>
      </c>
      <c r="G26" s="4">
        <v>19</v>
      </c>
      <c r="H26" s="5">
        <v>2.2999999999999998</v>
      </c>
      <c r="I26" s="6">
        <f t="shared" si="0"/>
        <v>1.0304347826086957</v>
      </c>
    </row>
    <row r="27" spans="1:9" x14ac:dyDescent="0.3">
      <c r="A27" s="21">
        <v>46064</v>
      </c>
      <c r="B27" s="22" t="s">
        <v>22</v>
      </c>
      <c r="C27" s="23" t="s">
        <v>23</v>
      </c>
      <c r="D27" s="2">
        <v>24</v>
      </c>
      <c r="E27" s="3">
        <v>13.37</v>
      </c>
      <c r="F27" s="3">
        <v>2.37</v>
      </c>
      <c r="G27" s="4">
        <v>19</v>
      </c>
      <c r="H27" s="5">
        <v>2.2999999999999998</v>
      </c>
      <c r="I27" s="6">
        <f t="shared" si="0"/>
        <v>1.0304347826086957</v>
      </c>
    </row>
    <row r="28" spans="1:9" x14ac:dyDescent="0.3">
      <c r="A28" s="21">
        <v>46064</v>
      </c>
      <c r="B28" s="22" t="s">
        <v>22</v>
      </c>
      <c r="C28" s="23" t="s">
        <v>23</v>
      </c>
      <c r="D28" s="2">
        <v>25</v>
      </c>
      <c r="E28" s="3">
        <v>13.37</v>
      </c>
      <c r="F28" s="3">
        <v>2.34</v>
      </c>
      <c r="G28" s="4">
        <v>19</v>
      </c>
      <c r="H28" s="5">
        <v>2.2999999999999998</v>
      </c>
      <c r="I28" s="6">
        <f t="shared" si="0"/>
        <v>1.0173913043478262</v>
      </c>
    </row>
    <row r="29" spans="1:9" x14ac:dyDescent="0.3">
      <c r="A29" s="21">
        <v>46064</v>
      </c>
      <c r="B29" s="22" t="s">
        <v>22</v>
      </c>
      <c r="C29" s="23" t="s">
        <v>23</v>
      </c>
      <c r="D29" s="2">
        <v>26</v>
      </c>
      <c r="E29" s="3">
        <v>13.3</v>
      </c>
      <c r="F29" s="3">
        <v>2.35</v>
      </c>
      <c r="G29" s="4">
        <v>19</v>
      </c>
      <c r="H29" s="5">
        <v>2.2999999999999998</v>
      </c>
      <c r="I29" s="6">
        <f t="shared" si="0"/>
        <v>1.0217391304347827</v>
      </c>
    </row>
    <row r="30" spans="1:9" x14ac:dyDescent="0.3">
      <c r="A30" s="21">
        <v>46064</v>
      </c>
      <c r="B30" s="22" t="s">
        <v>22</v>
      </c>
      <c r="C30" s="23" t="s">
        <v>23</v>
      </c>
      <c r="D30" s="2">
        <v>27</v>
      </c>
      <c r="E30" s="3">
        <v>13.36</v>
      </c>
      <c r="F30" s="3">
        <v>2.42</v>
      </c>
      <c r="G30" s="4">
        <v>19</v>
      </c>
      <c r="H30" s="5">
        <v>2.2999999999999998</v>
      </c>
      <c r="I30" s="6">
        <f t="shared" si="0"/>
        <v>1.0521739130434784</v>
      </c>
    </row>
    <row r="31" spans="1:9" x14ac:dyDescent="0.3">
      <c r="A31" s="21">
        <v>46064</v>
      </c>
      <c r="B31" s="22" t="s">
        <v>22</v>
      </c>
      <c r="C31" s="23" t="s">
        <v>23</v>
      </c>
      <c r="D31" s="2">
        <v>28</v>
      </c>
      <c r="E31" s="3">
        <v>13.34</v>
      </c>
      <c r="F31" s="3">
        <v>2.34</v>
      </c>
      <c r="G31" s="4">
        <v>19</v>
      </c>
      <c r="H31" s="5">
        <v>2.2999999999999998</v>
      </c>
      <c r="I31" s="6">
        <f t="shared" si="0"/>
        <v>1.0173913043478262</v>
      </c>
    </row>
    <row r="32" spans="1:9" x14ac:dyDescent="0.3">
      <c r="A32" s="21">
        <v>46064</v>
      </c>
      <c r="B32" s="22" t="s">
        <v>22</v>
      </c>
      <c r="C32" s="23" t="s">
        <v>23</v>
      </c>
      <c r="D32" s="2">
        <v>29</v>
      </c>
      <c r="E32" s="3">
        <v>13.42</v>
      </c>
      <c r="F32" s="3">
        <v>2.41</v>
      </c>
      <c r="G32" s="4">
        <v>19</v>
      </c>
      <c r="H32" s="5">
        <v>2.2999999999999998</v>
      </c>
      <c r="I32" s="6">
        <f t="shared" si="0"/>
        <v>1.0478260869565219</v>
      </c>
    </row>
    <row r="33" spans="1:9" x14ac:dyDescent="0.3">
      <c r="A33" s="21">
        <v>46064</v>
      </c>
      <c r="B33" s="22" t="s">
        <v>22</v>
      </c>
      <c r="C33" s="23" t="s">
        <v>23</v>
      </c>
      <c r="D33" s="2">
        <v>30</v>
      </c>
      <c r="E33" s="3">
        <v>13.34</v>
      </c>
      <c r="F33" s="3">
        <v>2.39</v>
      </c>
      <c r="G33" s="4">
        <v>19</v>
      </c>
      <c r="H33" s="5">
        <v>2.2999999999999998</v>
      </c>
      <c r="I33" s="6">
        <f t="shared" si="0"/>
        <v>1.0391304347826089</v>
      </c>
    </row>
    <row r="34" spans="1:9" x14ac:dyDescent="0.3">
      <c r="A34" s="40" t="s">
        <v>14</v>
      </c>
      <c r="B34" s="41"/>
      <c r="C34" s="41"/>
      <c r="D34" s="42"/>
      <c r="E34" s="3">
        <f>AVERAGE(E4:E33)</f>
        <v>13.299333333333335</v>
      </c>
      <c r="F34" s="3">
        <f>AVERAGE(F4:F33)</f>
        <v>2.7636666666666665</v>
      </c>
      <c r="G34" s="5"/>
      <c r="H34" s="5"/>
      <c r="I34" s="12">
        <f>AVERAGE(I4:I33)</f>
        <v>1.2015942028985502</v>
      </c>
    </row>
    <row r="35" spans="1:9" x14ac:dyDescent="0.3">
      <c r="A35" s="40" t="s">
        <v>15</v>
      </c>
      <c r="B35" s="41"/>
      <c r="C35" s="41"/>
      <c r="D35" s="42"/>
      <c r="E35" s="3">
        <f>MAX(E4:E33)</f>
        <v>13.42</v>
      </c>
      <c r="F35" s="3">
        <f>MAX(F4:F33)</f>
        <v>14.56</v>
      </c>
      <c r="G35" s="4"/>
      <c r="H35" s="5"/>
      <c r="I35" s="12">
        <f>MAX(I4:I33)</f>
        <v>6.3304347826086964</v>
      </c>
    </row>
    <row r="36" spans="1:9" x14ac:dyDescent="0.3">
      <c r="A36" s="40" t="s">
        <v>16</v>
      </c>
      <c r="B36" s="41"/>
      <c r="C36" s="41"/>
      <c r="D36" s="42"/>
      <c r="E36" s="3">
        <f>MIN(E4:E33)</f>
        <v>11.14</v>
      </c>
      <c r="F36" s="3">
        <f>MIN(F4:F33)</f>
        <v>2.25</v>
      </c>
      <c r="G36" s="24"/>
      <c r="H36" s="5"/>
      <c r="I36" s="12">
        <f>MIN(I4:I33)</f>
        <v>0.97826086956521752</v>
      </c>
    </row>
    <row r="37" spans="1:9" ht="104.25" customHeight="1" x14ac:dyDescent="0.3">
      <c r="A37" s="1" t="s">
        <v>8</v>
      </c>
      <c r="B37" s="43" t="s">
        <v>25</v>
      </c>
      <c r="C37" s="44"/>
      <c r="D37" s="44"/>
      <c r="E37" s="45"/>
      <c r="F37" s="31" t="s">
        <v>9</v>
      </c>
      <c r="G37" s="33"/>
      <c r="H37" s="33"/>
      <c r="I37" s="33"/>
    </row>
    <row r="38" spans="1:9" ht="161.25" customHeight="1" x14ac:dyDescent="0.3">
      <c r="A38" s="31" t="s">
        <v>10</v>
      </c>
      <c r="B38" s="35"/>
      <c r="C38" s="36"/>
      <c r="D38" s="36"/>
      <c r="E38" s="37"/>
      <c r="F38" s="31"/>
      <c r="G38" s="34"/>
      <c r="H38" s="34"/>
      <c r="I38" s="34"/>
    </row>
    <row r="39" spans="1:9" x14ac:dyDescent="0.3">
      <c r="H39" s="11"/>
    </row>
    <row r="40" spans="1:9" x14ac:dyDescent="0.3">
      <c r="H40" s="11"/>
    </row>
    <row r="41" spans="1:9" x14ac:dyDescent="0.3">
      <c r="H41" s="11"/>
    </row>
    <row r="42" spans="1:9" x14ac:dyDescent="0.3">
      <c r="H42" s="11"/>
    </row>
  </sheetData>
  <autoFilter ref="A3:I33"/>
  <mergeCells count="8">
    <mergeCell ref="G37:I37"/>
    <mergeCell ref="G38:I38"/>
    <mergeCell ref="B38:E38"/>
    <mergeCell ref="D2:E2"/>
    <mergeCell ref="A34:D34"/>
    <mergeCell ref="A35:D35"/>
    <mergeCell ref="A36:D36"/>
    <mergeCell ref="B37:E37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지상 3BC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2026-02-04T07:38:45Z</cp:lastPrinted>
  <dcterms:created xsi:type="dcterms:W3CDTF">2013-07-23T07:01:33Z</dcterms:created>
  <dcterms:modified xsi:type="dcterms:W3CDTF">2026-02-11T06:03:32Z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