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19" i="5" l="1"/>
  <c r="B20" i="5"/>
  <c r="C20" i="5"/>
  <c r="D18" i="5" l="1"/>
  <c r="D17" i="5"/>
  <c r="D16" i="5"/>
  <c r="D15" i="5"/>
  <c r="D14" i="5"/>
  <c r="D13" i="5"/>
  <c r="D12" i="5"/>
  <c r="D11" i="5"/>
  <c r="D20" i="5" l="1"/>
</calcChain>
</file>

<file path=xl/sharedStrings.xml><?xml version="1.0" encoding="utf-8"?>
<sst xmlns="http://schemas.openxmlformats.org/spreadsheetml/2006/main" count="55" uniqueCount="51">
  <si>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</si>
  <si>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</si>
  <si>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</si>
  <si>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</si>
  <si>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</si>
  <si>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</si>
  <si>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</si>
  <si>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</si>
  <si>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</si>
  <si>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</si>
  <si>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</si>
  <si>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</si>
  <si>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</si>
  <si>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</si>
  <si>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</si>
  <si>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</si>
  <si>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</si>
  <si>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</si>
  <si>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</si>
  <si>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</si>
  <si>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</si>
  <si>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</si>
  <si>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</si>
  <si>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</si>
  <si>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</si>
  <si>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</si>
  <si>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</si>
  <si>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</si>
  <si>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</si>
  <si>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</si>
  <si>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</si>
  <si>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</si>
  <si>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</si>
  <si>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</si>
  <si>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</si>
  <si>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</si>
  <si>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</si>
  <si>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>미실시</t>
    <phoneticPr fontId="19" type="noConversion"/>
  </si>
  <si>
    <t>구매연계</t>
    <phoneticPr fontId="19" type="noConversion"/>
  </si>
  <si>
    <t xml:space="preserve"> </t>
    <phoneticPr fontId="19" type="noConversion"/>
  </si>
  <si>
    <t>2022년 01월 21일</t>
    <phoneticPr fontId="19" type="noConversion"/>
  </si>
  <si>
    <t>롯데마트 안성점</t>
    <phoneticPr fontId="19" type="noConversion"/>
  </si>
  <si>
    <t>1층, 전기실, 조작전원용</t>
    <phoneticPr fontId="19" type="noConversion"/>
  </si>
  <si>
    <t>ESH65</t>
    <phoneticPr fontId="19" type="noConversion"/>
  </si>
  <si>
    <t>9셀</t>
    <phoneticPr fontId="19" type="noConversion"/>
  </si>
  <si>
    <t>2017. 04. 15</t>
    <phoneticPr fontId="19" type="noConversion"/>
  </si>
  <si>
    <t>19~20</t>
    <phoneticPr fontId="19" type="noConversion"/>
  </si>
  <si>
    <t>측정불가</t>
    <phoneticPr fontId="19" type="noConversion"/>
  </si>
  <si>
    <t>측정불가</t>
    <phoneticPr fontId="19" type="noConversion"/>
  </si>
  <si>
    <t xml:space="preserve"> </t>
    <phoneticPr fontId="19" type="noConversion"/>
  </si>
  <si>
    <t>내부저항(mΩ) 참고치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</si>
</sst>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1009650</xdr:colOff>
      <xdr:row>26</xdr:row>
      <xdr:rowOff>19050</xdr:rowOff>
    </xdr:from>
    <xdr:to>
      <xdr:col>1</xdr:col>
      <xdr:colOff>2190750</xdr:colOff>
      <xdr:row>26</xdr:row>
      <xdr:rowOff>1362075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50" y="5743575"/>
          <a:ext cx="2200275" cy="134302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28576</xdr:colOff>
      <xdr:row>26</xdr:row>
      <xdr:rowOff>28574</xdr:rowOff>
    </xdr:from>
    <xdr:to>
      <xdr:col>3</xdr:col>
      <xdr:colOff>2333626</xdr:colOff>
      <xdr:row>26</xdr:row>
      <xdr:rowOff>1362075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33926" y="5753099"/>
          <a:ext cx="2305050" cy="1333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I7" sqref="I7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9" t="s">
        <v>18</v>
      </c>
      <c r="B1" s="40"/>
      <c r="C1" s="40"/>
      <c r="D1" s="40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40</v>
      </c>
      <c r="C3" s="13" t="s">
        <v>8</v>
      </c>
      <c r="D3" s="12" t="s">
        <v>38</v>
      </c>
    </row>
    <row r="4" spans="1:8" s="14" customFormat="1" x14ac:dyDescent="0.3">
      <c r="A4" s="11" t="s">
        <v>5</v>
      </c>
      <c r="B4" s="12" t="s">
        <v>41</v>
      </c>
      <c r="C4" s="13" t="s">
        <v>16</v>
      </c>
      <c r="D4" s="26" t="s">
        <v>46</v>
      </c>
    </row>
    <row r="5" spans="1:8" s="14" customFormat="1" x14ac:dyDescent="0.3">
      <c r="A5" s="11" t="s">
        <v>19</v>
      </c>
      <c r="B5" s="12" t="s">
        <v>42</v>
      </c>
      <c r="C5" s="13" t="s">
        <v>13</v>
      </c>
      <c r="D5" s="26">
        <v>121.1</v>
      </c>
    </row>
    <row r="6" spans="1:8" s="14" customFormat="1" x14ac:dyDescent="0.3">
      <c r="A6" s="11" t="s">
        <v>6</v>
      </c>
      <c r="B6" s="12" t="s">
        <v>43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44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45</v>
      </c>
      <c r="C8" s="13" t="s">
        <v>50</v>
      </c>
      <c r="D8" s="26">
        <v>7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13.76</v>
      </c>
      <c r="C11" s="11">
        <v>12.7</v>
      </c>
      <c r="D11" s="21">
        <f>C11/D$8</f>
        <v>1.8142857142857143</v>
      </c>
      <c r="E11" s="20" t="s">
        <v>9</v>
      </c>
    </row>
    <row r="12" spans="1:8" s="20" customFormat="1" ht="15.75" x14ac:dyDescent="0.3">
      <c r="A12" s="11">
        <v>2</v>
      </c>
      <c r="B12" s="11">
        <v>14.23</v>
      </c>
      <c r="C12" s="11">
        <v>11.34</v>
      </c>
      <c r="D12" s="21">
        <f t="shared" ref="D12:D18" si="0">C12/D$8</f>
        <v>1.6199999999999999</v>
      </c>
    </row>
    <row r="13" spans="1:8" s="20" customFormat="1" ht="15.75" x14ac:dyDescent="0.3">
      <c r="A13" s="11">
        <v>3</v>
      </c>
      <c r="B13" s="11">
        <v>13.76</v>
      </c>
      <c r="C13" s="11">
        <v>35.6</v>
      </c>
      <c r="D13" s="21">
        <f t="shared" si="0"/>
        <v>5.0857142857142863</v>
      </c>
    </row>
    <row r="14" spans="1:8" s="20" customFormat="1" ht="15.75" x14ac:dyDescent="0.3">
      <c r="A14" s="11">
        <v>4</v>
      </c>
      <c r="B14" s="11">
        <v>13.73</v>
      </c>
      <c r="C14" s="11">
        <v>12.41</v>
      </c>
      <c r="D14" s="21">
        <f t="shared" si="0"/>
        <v>1.7728571428571429</v>
      </c>
    </row>
    <row r="15" spans="1:8" s="20" customFormat="1" ht="15.75" x14ac:dyDescent="0.3">
      <c r="A15" s="11">
        <v>5</v>
      </c>
      <c r="B15" s="11">
        <v>13.62</v>
      </c>
      <c r="C15" s="11">
        <v>10.31</v>
      </c>
      <c r="D15" s="21">
        <f t="shared" si="0"/>
        <v>1.4728571428571429</v>
      </c>
    </row>
    <row r="16" spans="1:8" s="20" customFormat="1" ht="15.75" x14ac:dyDescent="0.3">
      <c r="A16" s="11">
        <v>6</v>
      </c>
      <c r="B16" s="34" t="s">
        <v>47</v>
      </c>
      <c r="C16" s="34" t="s">
        <v>48</v>
      </c>
      <c r="D16" s="21" t="e">
        <f t="shared" si="0"/>
        <v>#VALUE!</v>
      </c>
    </row>
    <row r="17" spans="1:5" s="20" customFormat="1" ht="15.75" x14ac:dyDescent="0.3">
      <c r="A17" s="11">
        <v>7</v>
      </c>
      <c r="B17" s="11">
        <v>13.67</v>
      </c>
      <c r="C17" s="11">
        <v>14.04</v>
      </c>
      <c r="D17" s="21">
        <f t="shared" si="0"/>
        <v>2.0057142857142858</v>
      </c>
    </row>
    <row r="18" spans="1:5" s="20" customFormat="1" ht="15.75" x14ac:dyDescent="0.3">
      <c r="A18" s="11">
        <v>8</v>
      </c>
      <c r="B18" s="11">
        <v>13.73</v>
      </c>
      <c r="C18" s="11">
        <v>11.06</v>
      </c>
      <c r="D18" s="21">
        <f t="shared" si="0"/>
        <v>1.58</v>
      </c>
    </row>
    <row r="19" spans="1:5" s="20" customFormat="1" ht="15.75" x14ac:dyDescent="0.3">
      <c r="A19" s="11">
        <v>9</v>
      </c>
      <c r="B19" s="11">
        <v>14.35</v>
      </c>
      <c r="C19" s="11">
        <v>11.77</v>
      </c>
      <c r="D19" s="21">
        <f>C19/D$8</f>
        <v>1.6814285714285713</v>
      </c>
      <c r="E19" s="20" t="s">
        <v>9</v>
      </c>
    </row>
    <row r="20" spans="1:5" s="25" customFormat="1" x14ac:dyDescent="0.3">
      <c r="A20" s="22" t="s">
        <v>11</v>
      </c>
      <c r="B20" s="23">
        <f>AVERAGE(B11:B19)</f>
        <v>13.856250000000001</v>
      </c>
      <c r="C20" s="33">
        <f>AVERAGE(C11:C19)</f>
        <v>14.90375</v>
      </c>
      <c r="D20" s="24" t="e">
        <f>AVERAGE(D11:D19)</f>
        <v>#VALUE!</v>
      </c>
    </row>
    <row r="21" spans="1:5" x14ac:dyDescent="0.3">
      <c r="A21" s="32" t="s">
        <v>20</v>
      </c>
      <c r="B21" s="31" t="s">
        <v>39</v>
      </c>
      <c r="C21" s="28" t="s">
        <v>25</v>
      </c>
      <c r="D21" s="30" t="s">
        <v>34</v>
      </c>
    </row>
    <row r="22" spans="1:5" x14ac:dyDescent="0.3">
      <c r="A22" s="32" t="s">
        <v>21</v>
      </c>
      <c r="B22" s="31"/>
      <c r="C22" s="28" t="s">
        <v>26</v>
      </c>
      <c r="D22" s="27" t="s">
        <v>35</v>
      </c>
    </row>
    <row r="23" spans="1:5" x14ac:dyDescent="0.3">
      <c r="A23" s="35" t="s">
        <v>22</v>
      </c>
      <c r="B23" s="37" t="s">
        <v>49</v>
      </c>
      <c r="C23" s="28" t="s">
        <v>27</v>
      </c>
      <c r="D23" s="27" t="s">
        <v>35</v>
      </c>
    </row>
    <row r="24" spans="1:5" x14ac:dyDescent="0.3">
      <c r="A24" s="36"/>
      <c r="B24" s="38"/>
      <c r="C24" s="28" t="s">
        <v>28</v>
      </c>
      <c r="D24" s="27" t="s">
        <v>37</v>
      </c>
    </row>
    <row r="25" spans="1:5" x14ac:dyDescent="0.3">
      <c r="A25" s="35" t="s">
        <v>23</v>
      </c>
      <c r="B25" s="37"/>
      <c r="C25" s="28" t="s">
        <v>29</v>
      </c>
      <c r="D25" s="27" t="s">
        <v>35</v>
      </c>
    </row>
    <row r="26" spans="1:5" x14ac:dyDescent="0.3">
      <c r="A26" s="36"/>
      <c r="B26" s="38"/>
      <c r="C26" s="28" t="s">
        <v>30</v>
      </c>
      <c r="D26" s="27" t="s">
        <v>36</v>
      </c>
    </row>
    <row r="27" spans="1:5" ht="108.75" customHeight="1" x14ac:dyDescent="0.3">
      <c r="A27" s="27" t="s">
        <v>24</v>
      </c>
      <c r="B27" s="31"/>
      <c r="C27" s="27" t="s">
        <v>31</v>
      </c>
      <c r="D27" s="11"/>
    </row>
    <row r="28" spans="1:5" ht="120.75" customHeight="1" x14ac:dyDescent="0.3">
      <c r="A28" s="29" t="s">
        <v>33</v>
      </c>
      <c r="B28" s="31"/>
      <c r="C28" s="29" t="s">
        <v>32</v>
      </c>
      <c r="D28" s="27" t="s">
        <v>36</v>
      </c>
    </row>
  </sheetData>
  <autoFilter ref="A10:H10"/>
  <mergeCells count="5">
    <mergeCell ref="A25:A26"/>
    <mergeCell ref="B25:B26"/>
    <mergeCell ref="A1:D1"/>
    <mergeCell ref="A23:A24"/>
    <mergeCell ref="B23:B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2022-01-24T07:01:16Z</dcterms:modified>
</cp:coreProperties>
</file>