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B9AAFFD-6F63-4A92-9F6C-FC14D5533B5C}" xr6:coauthVersionLast="36" xr6:coauthVersionMax="36" xr10:uidLastSave="{00000000-0000-0000-0000-000000000000}"/>
  <bookViews>
    <workbookView xWindow="0" yWindow="0" windowWidth="23040" windowHeight="9108" xr2:uid="{00000000-000D-0000-FFFF-FFFF00000000}"/>
  </bookViews>
  <sheets>
    <sheet name="ESG500" sheetId="8" r:id="rId1"/>
    <sheet name="ESG250" sheetId="7" r:id="rId2"/>
  </sheets>
  <definedNames>
    <definedName name="_xlnm._FilterDatabase" localSheetId="1" hidden="1">'ESG250'!$A$10:$D$76</definedName>
    <definedName name="_xlnm._FilterDatabase" localSheetId="0" hidden="1">'ESG500'!$A$10:$D$38</definedName>
  </definedNames>
  <calcPr calcId="191029"/>
</workbook>
</file>

<file path=xl/calcChain.xml><?xml version="1.0" encoding="utf-8"?>
<calcChain xmlns="http://schemas.openxmlformats.org/spreadsheetml/2006/main">
  <c r="D76" i="7" l="1"/>
  <c r="D38" i="8"/>
  <c r="D37" i="8"/>
  <c r="D36" i="8"/>
  <c r="D35" i="8"/>
  <c r="C38" i="8" l="1"/>
  <c r="B38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1" i="7" l="1"/>
  <c r="C76" i="7" l="1"/>
  <c r="B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</calcChain>
</file>

<file path=xl/sharedStrings.xml><?xml version="1.0" encoding="utf-8"?>
<sst xmlns="http://schemas.openxmlformats.org/spreadsheetml/2006/main" count="56" uniqueCount="31">
  <si>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</si>
  <si>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</si>
  <si>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</si>
  <si>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</si>
  <si>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</si>
  <si>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</si>
  <si>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</si>
  <si>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</si>
  <si>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</si>
  <si>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</si>
  <si>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</si>
  <si>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</si>
  <si>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</si>
  <si>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</si>
  <si>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</si>
  <si>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</si>
  <si>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</si>
  <si>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</si>
  <si>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</si>
  <si>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</si>
  <si>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UPS 2호기</t>
    <phoneticPr fontId="19" type="noConversion"/>
  </si>
  <si>
    <t>내부저항(mΩ) 참고치</t>
    <phoneticPr fontId="19" type="noConversion"/>
  </si>
  <si>
    <t>UPS 1호기</t>
    <phoneticPr fontId="19" type="noConversion"/>
  </si>
  <si>
    <t>2026년 10월 26일</t>
    <phoneticPr fontId="19" type="noConversion"/>
  </si>
  <si>
    <t>네오위즈 판교타워</t>
    <phoneticPr fontId="19" type="noConversion"/>
  </si>
  <si>
    <t>ESG500</t>
    <phoneticPr fontId="19" type="noConversion"/>
  </si>
  <si>
    <t>240EA</t>
    <phoneticPr fontId="19" type="noConversion"/>
  </si>
  <si>
    <t>2026.06.29(260629EC1)</t>
    <phoneticPr fontId="19" type="noConversion"/>
  </si>
  <si>
    <t>23 ~ 24</t>
    <phoneticPr fontId="19" type="noConversion"/>
  </si>
  <si>
    <t>ESG250</t>
    <phoneticPr fontId="19" type="noConversion"/>
  </si>
  <si>
    <t>2026.07.01(260701EC1)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</si>
</sst>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6" fillId="0" borderId="12" xfId="0" applyFont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E7305-1331-4220-828C-4275A60BE481}">
  <dimension ref="A1:F38"/>
  <sheetViews>
    <sheetView tabSelected="1" workbookViewId="0">
      <selection activeCell="F10" sqref="F10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5" max="5" width="20.09765625" customWidth="1"/>
    <col min="6" max="6" width="13.5976562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24</v>
      </c>
      <c r="C4" s="12" t="s">
        <v>15</v>
      </c>
      <c r="D4" s="24" t="s">
        <v>28</v>
      </c>
    </row>
    <row r="5" spans="1:6" s="13" customFormat="1">
      <c r="A5" s="10" t="s">
        <v>18</v>
      </c>
      <c r="B5" s="11" t="s">
        <v>22</v>
      </c>
      <c r="C5" s="12" t="s">
        <v>12</v>
      </c>
      <c r="D5" s="27">
        <v>539.70000000000005</v>
      </c>
    </row>
    <row r="6" spans="1:6" s="13" customFormat="1">
      <c r="A6" s="10" t="s">
        <v>6</v>
      </c>
      <c r="B6" s="11" t="s">
        <v>25</v>
      </c>
      <c r="C6" s="12" t="s">
        <v>13</v>
      </c>
      <c r="D6" s="27">
        <v>0</v>
      </c>
    </row>
    <row r="7" spans="1:6" s="13" customFormat="1">
      <c r="A7" s="10" t="s">
        <v>16</v>
      </c>
      <c r="B7" s="24" t="s">
        <v>26</v>
      </c>
      <c r="C7" s="12" t="s">
        <v>14</v>
      </c>
      <c r="D7" s="27">
        <v>0</v>
      </c>
    </row>
    <row r="8" spans="1:6" s="13" customFormat="1">
      <c r="A8" s="14" t="s">
        <v>7</v>
      </c>
      <c r="B8" s="11" t="s">
        <v>27</v>
      </c>
      <c r="C8" s="12" t="s">
        <v>21</v>
      </c>
      <c r="D8" s="24">
        <v>0.45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26" customFormat="1" ht="15">
      <c r="A11" s="32">
        <v>1</v>
      </c>
      <c r="B11" s="10">
        <v>2.2599999999999998</v>
      </c>
      <c r="C11" s="10">
        <v>0.44</v>
      </c>
      <c r="D11" s="20">
        <f>C11/D$8</f>
        <v>0.97777777777777775</v>
      </c>
    </row>
    <row r="12" spans="1:6" s="26" customFormat="1" ht="15">
      <c r="A12" s="32">
        <v>2</v>
      </c>
      <c r="B12" s="10">
        <v>2.21</v>
      </c>
      <c r="C12" s="10">
        <v>0.46</v>
      </c>
      <c r="D12" s="20">
        <f t="shared" ref="D12:D37" si="0">C12/D$8</f>
        <v>1.0222222222222221</v>
      </c>
    </row>
    <row r="13" spans="1:6" s="26" customFormat="1" ht="15">
      <c r="A13" s="32">
        <v>53</v>
      </c>
      <c r="B13" s="10">
        <v>2.2599999999999998</v>
      </c>
      <c r="C13" s="10">
        <v>0.43</v>
      </c>
      <c r="D13" s="20">
        <f t="shared" si="0"/>
        <v>0.95555555555555549</v>
      </c>
      <c r="E13" s="30"/>
      <c r="F13" s="31"/>
    </row>
    <row r="14" spans="1:6" s="26" customFormat="1" ht="15">
      <c r="A14" s="32">
        <v>54</v>
      </c>
      <c r="B14" s="10">
        <v>2.2200000000000002</v>
      </c>
      <c r="C14" s="10">
        <v>0.41</v>
      </c>
      <c r="D14" s="20">
        <f t="shared" si="0"/>
        <v>0.91111111111111098</v>
      </c>
    </row>
    <row r="15" spans="1:6" s="26" customFormat="1" ht="15">
      <c r="A15" s="32">
        <v>55</v>
      </c>
      <c r="B15" s="10">
        <v>2.25</v>
      </c>
      <c r="C15" s="10">
        <v>0.43</v>
      </c>
      <c r="D15" s="20">
        <f t="shared" si="0"/>
        <v>0.95555555555555549</v>
      </c>
    </row>
    <row r="16" spans="1:6" s="26" customFormat="1" ht="15">
      <c r="A16" s="32">
        <v>56</v>
      </c>
      <c r="B16" s="10">
        <v>2.2000000000000002</v>
      </c>
      <c r="C16" s="10">
        <v>0.42</v>
      </c>
      <c r="D16" s="20">
        <f t="shared" si="0"/>
        <v>0.93333333333333324</v>
      </c>
    </row>
    <row r="17" spans="1:4" s="26" customFormat="1" ht="15">
      <c r="A17" s="32">
        <v>57</v>
      </c>
      <c r="B17" s="10">
        <v>2.2200000000000002</v>
      </c>
      <c r="C17" s="10">
        <v>0.43</v>
      </c>
      <c r="D17" s="20">
        <f t="shared" si="0"/>
        <v>0.95555555555555549</v>
      </c>
    </row>
    <row r="18" spans="1:4" s="26" customFormat="1" ht="15">
      <c r="A18" s="32">
        <v>58</v>
      </c>
      <c r="B18" s="10">
        <v>2.2799999999999998</v>
      </c>
      <c r="C18" s="10">
        <v>0.43</v>
      </c>
      <c r="D18" s="20">
        <f t="shared" si="0"/>
        <v>0.95555555555555549</v>
      </c>
    </row>
    <row r="19" spans="1:4" s="26" customFormat="1" ht="15">
      <c r="A19" s="32">
        <v>59</v>
      </c>
      <c r="B19" s="10">
        <v>2.19</v>
      </c>
      <c r="C19" s="10">
        <v>0.46</v>
      </c>
      <c r="D19" s="20">
        <f t="shared" si="0"/>
        <v>1.0222222222222221</v>
      </c>
    </row>
    <row r="20" spans="1:4" s="26" customFormat="1" ht="15">
      <c r="A20" s="32">
        <v>60</v>
      </c>
      <c r="B20" s="10">
        <v>2.21</v>
      </c>
      <c r="C20" s="10">
        <v>0.43</v>
      </c>
      <c r="D20" s="20">
        <f t="shared" si="0"/>
        <v>0.95555555555555549</v>
      </c>
    </row>
    <row r="21" spans="1:4" s="26" customFormat="1" ht="15">
      <c r="A21" s="32">
        <v>61</v>
      </c>
      <c r="B21" s="10">
        <v>2.2799999999999998</v>
      </c>
      <c r="C21" s="10">
        <v>0.5</v>
      </c>
      <c r="D21" s="20">
        <f t="shared" si="0"/>
        <v>1.1111111111111112</v>
      </c>
    </row>
    <row r="22" spans="1:4" s="26" customFormat="1" ht="15">
      <c r="A22" s="32">
        <v>62</v>
      </c>
      <c r="B22" s="10">
        <v>2.2599999999999998</v>
      </c>
      <c r="C22" s="10">
        <v>0.48</v>
      </c>
      <c r="D22" s="20">
        <f t="shared" si="0"/>
        <v>1.0666666666666667</v>
      </c>
    </row>
    <row r="23" spans="1:4" s="26" customFormat="1" ht="15">
      <c r="A23" s="32">
        <v>63</v>
      </c>
      <c r="B23" s="10">
        <v>2.2599999999999998</v>
      </c>
      <c r="C23" s="10">
        <v>0.49</v>
      </c>
      <c r="D23" s="20">
        <f t="shared" si="0"/>
        <v>1.0888888888888888</v>
      </c>
    </row>
    <row r="24" spans="1:4" s="26" customFormat="1" ht="15">
      <c r="A24" s="32">
        <v>64</v>
      </c>
      <c r="B24" s="10">
        <v>2.2599999999999998</v>
      </c>
      <c r="C24" s="10">
        <v>0.41</v>
      </c>
      <c r="D24" s="20">
        <f t="shared" si="0"/>
        <v>0.91111111111111098</v>
      </c>
    </row>
    <row r="25" spans="1:4" s="26" customFormat="1" ht="15">
      <c r="A25" s="32">
        <v>65</v>
      </c>
      <c r="B25" s="10">
        <v>2.2200000000000002</v>
      </c>
      <c r="C25" s="10">
        <v>0.47</v>
      </c>
      <c r="D25" s="20">
        <f t="shared" si="0"/>
        <v>1.0444444444444443</v>
      </c>
    </row>
    <row r="26" spans="1:4" s="26" customFormat="1" ht="15">
      <c r="A26" s="32">
        <v>66</v>
      </c>
      <c r="B26" s="10">
        <v>2.2599999999999998</v>
      </c>
      <c r="C26" s="10">
        <v>0.49</v>
      </c>
      <c r="D26" s="20">
        <f t="shared" si="0"/>
        <v>1.0888888888888888</v>
      </c>
    </row>
    <row r="27" spans="1:4" s="26" customFormat="1" ht="15">
      <c r="A27" s="32">
        <v>67</v>
      </c>
      <c r="B27" s="10">
        <v>2.2400000000000002</v>
      </c>
      <c r="C27" s="10">
        <v>0.43</v>
      </c>
      <c r="D27" s="20">
        <f t="shared" si="0"/>
        <v>0.95555555555555549</v>
      </c>
    </row>
    <row r="28" spans="1:4" s="26" customFormat="1" ht="15">
      <c r="A28" s="32">
        <v>76</v>
      </c>
      <c r="B28" s="10">
        <v>2.21</v>
      </c>
      <c r="C28" s="10">
        <v>0.46</v>
      </c>
      <c r="D28" s="20">
        <f t="shared" si="0"/>
        <v>1.0222222222222221</v>
      </c>
    </row>
    <row r="29" spans="1:4" s="26" customFormat="1" ht="15">
      <c r="A29" s="32">
        <v>77</v>
      </c>
      <c r="B29" s="10">
        <v>2.2599999999999998</v>
      </c>
      <c r="C29" s="10">
        <v>0.43</v>
      </c>
      <c r="D29" s="20">
        <f t="shared" si="0"/>
        <v>0.95555555555555549</v>
      </c>
    </row>
    <row r="30" spans="1:4" s="26" customFormat="1" ht="15">
      <c r="A30" s="32">
        <v>78</v>
      </c>
      <c r="B30" s="10">
        <v>2.2200000000000002</v>
      </c>
      <c r="C30" s="10">
        <v>0.47</v>
      </c>
      <c r="D30" s="20">
        <f t="shared" si="0"/>
        <v>1.0444444444444443</v>
      </c>
    </row>
    <row r="31" spans="1:4" s="26" customFormat="1" ht="15">
      <c r="A31" s="32">
        <v>79</v>
      </c>
      <c r="B31" s="10">
        <v>2.2799999999999998</v>
      </c>
      <c r="C31" s="10">
        <v>0.49</v>
      </c>
      <c r="D31" s="20">
        <f t="shared" si="0"/>
        <v>1.0888888888888888</v>
      </c>
    </row>
    <row r="32" spans="1:4" s="26" customFormat="1" ht="15">
      <c r="A32" s="32">
        <v>80</v>
      </c>
      <c r="B32" s="10">
        <v>2.27</v>
      </c>
      <c r="C32" s="10">
        <v>0.44</v>
      </c>
      <c r="D32" s="20">
        <f t="shared" si="0"/>
        <v>0.97777777777777775</v>
      </c>
    </row>
    <row r="33" spans="1:4" s="26" customFormat="1" ht="15">
      <c r="A33" s="32">
        <v>81</v>
      </c>
      <c r="B33" s="10">
        <v>2.27</v>
      </c>
      <c r="C33" s="10">
        <v>0.43</v>
      </c>
      <c r="D33" s="20">
        <f t="shared" si="0"/>
        <v>0.95555555555555549</v>
      </c>
    </row>
    <row r="34" spans="1:4" s="26" customFormat="1" ht="15">
      <c r="A34" s="32">
        <v>108</v>
      </c>
      <c r="B34" s="10">
        <v>2.2400000000000002</v>
      </c>
      <c r="C34" s="10">
        <v>0.43</v>
      </c>
      <c r="D34" s="20">
        <f t="shared" si="0"/>
        <v>0.95555555555555549</v>
      </c>
    </row>
    <row r="35" spans="1:4" s="26" customFormat="1" ht="15">
      <c r="A35" s="32">
        <v>134</v>
      </c>
      <c r="B35" s="10">
        <v>2.27</v>
      </c>
      <c r="C35" s="10">
        <v>0.42</v>
      </c>
      <c r="D35" s="20">
        <f>C35/D$8</f>
        <v>0.93333333333333324</v>
      </c>
    </row>
    <row r="36" spans="1:4" s="26" customFormat="1" ht="15">
      <c r="A36" s="32">
        <v>186</v>
      </c>
      <c r="B36" s="10">
        <v>2.27</v>
      </c>
      <c r="C36" s="10">
        <v>0.45</v>
      </c>
      <c r="D36" s="20">
        <f>C36/D$8</f>
        <v>1</v>
      </c>
    </row>
    <row r="37" spans="1:4" s="26" customFormat="1" ht="15">
      <c r="A37" s="32">
        <v>187</v>
      </c>
      <c r="B37" s="10">
        <v>2.27</v>
      </c>
      <c r="C37" s="10">
        <v>0.41</v>
      </c>
      <c r="D37" s="20">
        <f>C37/D$8</f>
        <v>0.91111111111111098</v>
      </c>
    </row>
    <row r="38" spans="1:4" s="23" customFormat="1">
      <c r="A38" s="21" t="s">
        <v>10</v>
      </c>
      <c r="B38" s="22">
        <f>AVERAGE(B11:B37)</f>
        <v>2.2459259259259263</v>
      </c>
      <c r="C38" s="22">
        <f>AVERAGE(C11:C37)</f>
        <v>0.44592592592592589</v>
      </c>
      <c r="D38" s="25">
        <f>AVERAGE(D11:D37)</f>
        <v>0.99094650205761325</v>
      </c>
    </row>
  </sheetData>
  <autoFilter ref="A10:D38" xr:uid="{00BA0547-176F-4510-8F44-1E6A3CA42444}"/>
  <mergeCells count="2">
    <mergeCell ref="A1:D1"/>
    <mergeCell ref="E13:F13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6"/>
  <sheetViews>
    <sheetView topLeftCell="A51" workbookViewId="0">
      <selection activeCell="D77" sqref="D77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5" max="5" width="20.09765625" customWidth="1"/>
    <col min="6" max="6" width="13.5976562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24</v>
      </c>
      <c r="C4" s="12" t="s">
        <v>15</v>
      </c>
      <c r="D4" s="24" t="s">
        <v>28</v>
      </c>
    </row>
    <row r="5" spans="1:6" s="13" customFormat="1">
      <c r="A5" s="10" t="s">
        <v>18</v>
      </c>
      <c r="B5" s="11" t="s">
        <v>20</v>
      </c>
      <c r="C5" s="12" t="s">
        <v>12</v>
      </c>
      <c r="D5" s="27">
        <v>540.1</v>
      </c>
    </row>
    <row r="6" spans="1:6" s="13" customFormat="1">
      <c r="A6" s="10" t="s">
        <v>6</v>
      </c>
      <c r="B6" s="11" t="s">
        <v>29</v>
      </c>
      <c r="C6" s="12" t="s">
        <v>13</v>
      </c>
      <c r="D6" s="27">
        <v>0</v>
      </c>
    </row>
    <row r="7" spans="1:6" s="13" customFormat="1">
      <c r="A7" s="10" t="s">
        <v>16</v>
      </c>
      <c r="B7" s="24" t="s">
        <v>26</v>
      </c>
      <c r="C7" s="12" t="s">
        <v>14</v>
      </c>
      <c r="D7" s="27">
        <v>0</v>
      </c>
    </row>
    <row r="8" spans="1:6" s="13" customFormat="1">
      <c r="A8" s="14" t="s">
        <v>7</v>
      </c>
      <c r="B8" s="11" t="s">
        <v>30</v>
      </c>
      <c r="C8" s="12" t="s">
        <v>21</v>
      </c>
      <c r="D8" s="24">
        <v>0.56000000000000005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26" customFormat="1" ht="15">
      <c r="A11" s="32">
        <v>81</v>
      </c>
      <c r="B11" s="10">
        <v>2.25</v>
      </c>
      <c r="C11" s="10">
        <v>0.56000000000000005</v>
      </c>
      <c r="D11" s="20">
        <f>C11/D$8</f>
        <v>1</v>
      </c>
    </row>
    <row r="12" spans="1:6" s="26" customFormat="1" ht="15">
      <c r="A12" s="32">
        <v>82</v>
      </c>
      <c r="B12" s="10">
        <v>2.27</v>
      </c>
      <c r="C12" s="10">
        <v>0.55000000000000004</v>
      </c>
      <c r="D12" s="20">
        <f t="shared" ref="D12:D75" si="0">C12/D$8</f>
        <v>0.9821428571428571</v>
      </c>
    </row>
    <row r="13" spans="1:6" s="26" customFormat="1" ht="15">
      <c r="A13" s="32">
        <v>83</v>
      </c>
      <c r="B13" s="10">
        <v>2.2599999999999998</v>
      </c>
      <c r="C13" s="10">
        <v>0.6</v>
      </c>
      <c r="D13" s="20">
        <f t="shared" si="0"/>
        <v>1.0714285714285714</v>
      </c>
      <c r="E13" s="30"/>
      <c r="F13" s="31"/>
    </row>
    <row r="14" spans="1:6" s="26" customFormat="1" ht="15">
      <c r="A14" s="32">
        <v>84</v>
      </c>
      <c r="B14" s="10">
        <v>2.25</v>
      </c>
      <c r="C14" s="10">
        <v>0.54</v>
      </c>
      <c r="D14" s="20">
        <f t="shared" si="0"/>
        <v>0.9642857142857143</v>
      </c>
    </row>
    <row r="15" spans="1:6" s="26" customFormat="1" ht="15">
      <c r="A15" s="32">
        <v>85</v>
      </c>
      <c r="B15" s="10">
        <v>2.27</v>
      </c>
      <c r="C15" s="10">
        <v>0.56999999999999995</v>
      </c>
      <c r="D15" s="20">
        <f t="shared" si="0"/>
        <v>1.0178571428571426</v>
      </c>
    </row>
    <row r="16" spans="1:6" s="26" customFormat="1" ht="15">
      <c r="A16" s="32">
        <v>181</v>
      </c>
      <c r="B16" s="10">
        <v>2.2599999999999998</v>
      </c>
      <c r="C16" s="10">
        <v>0.56000000000000005</v>
      </c>
      <c r="D16" s="20">
        <f t="shared" si="0"/>
        <v>1</v>
      </c>
    </row>
    <row r="17" spans="1:4" s="26" customFormat="1" ht="15">
      <c r="A17" s="32">
        <v>182</v>
      </c>
      <c r="B17" s="10">
        <v>2.2200000000000002</v>
      </c>
      <c r="C17" s="10">
        <v>0.56999999999999995</v>
      </c>
      <c r="D17" s="20">
        <f t="shared" si="0"/>
        <v>1.0178571428571426</v>
      </c>
    </row>
    <row r="18" spans="1:4" s="26" customFormat="1" ht="15">
      <c r="A18" s="32">
        <v>183</v>
      </c>
      <c r="B18" s="10">
        <v>2.2599999999999998</v>
      </c>
      <c r="C18" s="10">
        <v>0.55000000000000004</v>
      </c>
      <c r="D18" s="20">
        <f t="shared" si="0"/>
        <v>0.9821428571428571</v>
      </c>
    </row>
    <row r="19" spans="1:4" s="26" customFormat="1" ht="15">
      <c r="A19" s="32">
        <v>184</v>
      </c>
      <c r="B19" s="10">
        <v>2.27</v>
      </c>
      <c r="C19" s="10">
        <v>0.56999999999999995</v>
      </c>
      <c r="D19" s="20">
        <f t="shared" si="0"/>
        <v>1.0178571428571426</v>
      </c>
    </row>
    <row r="20" spans="1:4" s="26" customFormat="1" ht="15">
      <c r="A20" s="32">
        <v>185</v>
      </c>
      <c r="B20" s="10">
        <v>2.29</v>
      </c>
      <c r="C20" s="10">
        <v>0.6</v>
      </c>
      <c r="D20" s="20">
        <f t="shared" si="0"/>
        <v>1.0714285714285714</v>
      </c>
    </row>
    <row r="21" spans="1:4" s="26" customFormat="1" ht="15">
      <c r="A21" s="32">
        <v>186</v>
      </c>
      <c r="B21" s="10">
        <v>2.2000000000000002</v>
      </c>
      <c r="C21" s="10">
        <v>0.51</v>
      </c>
      <c r="D21" s="20">
        <f t="shared" si="0"/>
        <v>0.9107142857142857</v>
      </c>
    </row>
    <row r="22" spans="1:4" s="26" customFormat="1" ht="15">
      <c r="A22" s="32">
        <v>187</v>
      </c>
      <c r="B22" s="10">
        <v>2.19</v>
      </c>
      <c r="C22" s="10">
        <v>0.5</v>
      </c>
      <c r="D22" s="20">
        <f t="shared" si="0"/>
        <v>0.89285714285714279</v>
      </c>
    </row>
    <row r="23" spans="1:4" s="26" customFormat="1" ht="15">
      <c r="A23" s="32">
        <v>188</v>
      </c>
      <c r="B23" s="10">
        <v>2.25</v>
      </c>
      <c r="C23" s="10">
        <v>0.54</v>
      </c>
      <c r="D23" s="20">
        <f t="shared" si="0"/>
        <v>0.9642857142857143</v>
      </c>
    </row>
    <row r="24" spans="1:4" s="26" customFormat="1" ht="15">
      <c r="A24" s="32">
        <v>189</v>
      </c>
      <c r="B24" s="10">
        <v>2.21</v>
      </c>
      <c r="C24" s="10">
        <v>0.55000000000000004</v>
      </c>
      <c r="D24" s="20">
        <f t="shared" si="0"/>
        <v>0.9821428571428571</v>
      </c>
    </row>
    <row r="25" spans="1:4" s="26" customFormat="1" ht="15">
      <c r="A25" s="32">
        <v>190</v>
      </c>
      <c r="B25" s="10">
        <v>2.2599999999999998</v>
      </c>
      <c r="C25" s="10">
        <v>0.56000000000000005</v>
      </c>
      <c r="D25" s="20">
        <f t="shared" si="0"/>
        <v>1</v>
      </c>
    </row>
    <row r="26" spans="1:4" s="26" customFormat="1" ht="15">
      <c r="A26" s="32">
        <v>191</v>
      </c>
      <c r="B26" s="10">
        <v>2.2400000000000002</v>
      </c>
      <c r="C26" s="10">
        <v>0.55000000000000004</v>
      </c>
      <c r="D26" s="20">
        <f t="shared" si="0"/>
        <v>0.9821428571428571</v>
      </c>
    </row>
    <row r="27" spans="1:4" s="26" customFormat="1" ht="15">
      <c r="A27" s="32">
        <v>192</v>
      </c>
      <c r="B27" s="10">
        <v>2.2599999999999998</v>
      </c>
      <c r="C27" s="10">
        <v>0.59</v>
      </c>
      <c r="D27" s="20">
        <f t="shared" si="0"/>
        <v>1.0535714285714284</v>
      </c>
    </row>
    <row r="28" spans="1:4" s="26" customFormat="1" ht="15">
      <c r="A28" s="32">
        <v>193</v>
      </c>
      <c r="B28" s="10">
        <v>2.27</v>
      </c>
      <c r="C28" s="10">
        <v>0.56999999999999995</v>
      </c>
      <c r="D28" s="20">
        <f t="shared" si="0"/>
        <v>1.0178571428571426</v>
      </c>
    </row>
    <row r="29" spans="1:4" s="26" customFormat="1" ht="15">
      <c r="A29" s="32">
        <v>194</v>
      </c>
      <c r="B29" s="10">
        <v>2.27</v>
      </c>
      <c r="C29" s="10">
        <v>0.55000000000000004</v>
      </c>
      <c r="D29" s="20">
        <f t="shared" si="0"/>
        <v>0.9821428571428571</v>
      </c>
    </row>
    <row r="30" spans="1:4" s="26" customFormat="1" ht="15">
      <c r="A30" s="32">
        <v>195</v>
      </c>
      <c r="B30" s="10">
        <v>2.2599999999999998</v>
      </c>
      <c r="C30" s="10">
        <v>0.59</v>
      </c>
      <c r="D30" s="20">
        <f t="shared" si="0"/>
        <v>1.0535714285714284</v>
      </c>
    </row>
    <row r="31" spans="1:4" s="26" customFormat="1" ht="15">
      <c r="A31" s="32">
        <v>196</v>
      </c>
      <c r="B31" s="10">
        <v>2.2400000000000002</v>
      </c>
      <c r="C31" s="10">
        <v>0.56000000000000005</v>
      </c>
      <c r="D31" s="20">
        <f t="shared" si="0"/>
        <v>1</v>
      </c>
    </row>
    <row r="32" spans="1:4" s="26" customFormat="1" ht="15">
      <c r="A32" s="32">
        <v>197</v>
      </c>
      <c r="B32" s="10">
        <v>2.27</v>
      </c>
      <c r="C32" s="10">
        <v>0.54</v>
      </c>
      <c r="D32" s="20">
        <f t="shared" si="0"/>
        <v>0.9642857142857143</v>
      </c>
    </row>
    <row r="33" spans="1:4" s="26" customFormat="1" ht="15">
      <c r="A33" s="32">
        <v>198</v>
      </c>
      <c r="B33" s="10">
        <v>2.2400000000000002</v>
      </c>
      <c r="C33" s="10">
        <v>0.53</v>
      </c>
      <c r="D33" s="20">
        <f t="shared" si="0"/>
        <v>0.9464285714285714</v>
      </c>
    </row>
    <row r="34" spans="1:4" s="26" customFormat="1" ht="15">
      <c r="A34" s="32">
        <v>199</v>
      </c>
      <c r="B34" s="10">
        <v>2.27</v>
      </c>
      <c r="C34" s="10">
        <v>0.54</v>
      </c>
      <c r="D34" s="20">
        <f t="shared" si="0"/>
        <v>0.9642857142857143</v>
      </c>
    </row>
    <row r="35" spans="1:4" s="26" customFormat="1" ht="15">
      <c r="A35" s="32">
        <v>200</v>
      </c>
      <c r="B35" s="10">
        <v>2.27</v>
      </c>
      <c r="C35" s="10">
        <v>0.52</v>
      </c>
      <c r="D35" s="20">
        <f t="shared" si="0"/>
        <v>0.92857142857142849</v>
      </c>
    </row>
    <row r="36" spans="1:4" s="26" customFormat="1" ht="15">
      <c r="A36" s="32">
        <v>201</v>
      </c>
      <c r="B36" s="10">
        <v>2.21</v>
      </c>
      <c r="C36" s="10">
        <v>0.54</v>
      </c>
      <c r="D36" s="20">
        <f t="shared" si="0"/>
        <v>0.9642857142857143</v>
      </c>
    </row>
    <row r="37" spans="1:4" s="26" customFormat="1" ht="15">
      <c r="A37" s="32">
        <v>202</v>
      </c>
      <c r="B37" s="10">
        <v>2.2000000000000002</v>
      </c>
      <c r="C37" s="10">
        <v>0.54</v>
      </c>
      <c r="D37" s="20">
        <f t="shared" si="0"/>
        <v>0.9642857142857143</v>
      </c>
    </row>
    <row r="38" spans="1:4" s="26" customFormat="1" ht="15">
      <c r="A38" s="32">
        <v>203</v>
      </c>
      <c r="B38" s="10">
        <v>2.25</v>
      </c>
      <c r="C38" s="10">
        <v>0.52</v>
      </c>
      <c r="D38" s="20">
        <f t="shared" si="0"/>
        <v>0.92857142857142849</v>
      </c>
    </row>
    <row r="39" spans="1:4" s="26" customFormat="1" ht="15">
      <c r="A39" s="32">
        <v>204</v>
      </c>
      <c r="B39" s="10">
        <v>2.25</v>
      </c>
      <c r="C39" s="10">
        <v>0.53</v>
      </c>
      <c r="D39" s="20">
        <f t="shared" si="0"/>
        <v>0.9464285714285714</v>
      </c>
    </row>
    <row r="40" spans="1:4" s="26" customFormat="1" ht="15">
      <c r="A40" s="32">
        <v>205</v>
      </c>
      <c r="B40" s="10">
        <v>2.2200000000000002</v>
      </c>
      <c r="C40" s="10">
        <v>0.52</v>
      </c>
      <c r="D40" s="20">
        <f t="shared" si="0"/>
        <v>0.92857142857142849</v>
      </c>
    </row>
    <row r="41" spans="1:4" s="26" customFormat="1" ht="15">
      <c r="A41" s="32">
        <v>206</v>
      </c>
      <c r="B41" s="10">
        <v>2.2400000000000002</v>
      </c>
      <c r="C41" s="10">
        <v>0.52</v>
      </c>
      <c r="D41" s="20">
        <f t="shared" si="0"/>
        <v>0.92857142857142849</v>
      </c>
    </row>
    <row r="42" spans="1:4" s="26" customFormat="1" ht="15">
      <c r="A42" s="32">
        <v>207</v>
      </c>
      <c r="B42" s="10">
        <v>2.2599999999999998</v>
      </c>
      <c r="C42" s="10">
        <v>0.55000000000000004</v>
      </c>
      <c r="D42" s="20">
        <f t="shared" si="0"/>
        <v>0.9821428571428571</v>
      </c>
    </row>
    <row r="43" spans="1:4" s="26" customFormat="1" ht="15">
      <c r="A43" s="32">
        <v>208</v>
      </c>
      <c r="B43" s="10">
        <v>2.2599999999999998</v>
      </c>
      <c r="C43" s="10">
        <v>0.56999999999999995</v>
      </c>
      <c r="D43" s="20">
        <f t="shared" si="0"/>
        <v>1.0178571428571426</v>
      </c>
    </row>
    <row r="44" spans="1:4" s="26" customFormat="1" ht="15">
      <c r="A44" s="32">
        <v>209</v>
      </c>
      <c r="B44" s="10">
        <v>2.2599999999999998</v>
      </c>
      <c r="C44" s="10">
        <v>0.57999999999999996</v>
      </c>
      <c r="D44" s="20">
        <f t="shared" si="0"/>
        <v>1.0357142857142856</v>
      </c>
    </row>
    <row r="45" spans="1:4" s="26" customFormat="1" ht="15">
      <c r="A45" s="32">
        <v>210</v>
      </c>
      <c r="B45" s="10">
        <v>2.2000000000000002</v>
      </c>
      <c r="C45" s="10">
        <v>0.52</v>
      </c>
      <c r="D45" s="20">
        <f t="shared" si="0"/>
        <v>0.92857142857142849</v>
      </c>
    </row>
    <row r="46" spans="1:4" s="26" customFormat="1" ht="15">
      <c r="A46" s="32">
        <v>211</v>
      </c>
      <c r="B46" s="10">
        <v>2.2599999999999998</v>
      </c>
      <c r="C46" s="10">
        <v>0.51</v>
      </c>
      <c r="D46" s="20">
        <f t="shared" si="0"/>
        <v>0.9107142857142857</v>
      </c>
    </row>
    <row r="47" spans="1:4" s="26" customFormat="1" ht="15">
      <c r="A47" s="32">
        <v>212</v>
      </c>
      <c r="B47" s="10">
        <v>2.2000000000000002</v>
      </c>
      <c r="C47" s="10">
        <v>0.55000000000000004</v>
      </c>
      <c r="D47" s="20">
        <f t="shared" si="0"/>
        <v>0.9821428571428571</v>
      </c>
    </row>
    <row r="48" spans="1:4" s="26" customFormat="1" ht="15">
      <c r="A48" s="32">
        <v>213</v>
      </c>
      <c r="B48" s="10">
        <v>2.21</v>
      </c>
      <c r="C48" s="10">
        <v>0.51</v>
      </c>
      <c r="D48" s="20">
        <f t="shared" si="0"/>
        <v>0.9107142857142857</v>
      </c>
    </row>
    <row r="49" spans="1:4" s="26" customFormat="1" ht="15">
      <c r="A49" s="32">
        <v>214</v>
      </c>
      <c r="B49" s="10">
        <v>2.2599999999999998</v>
      </c>
      <c r="C49" s="10">
        <v>0.5</v>
      </c>
      <c r="D49" s="20">
        <f t="shared" si="0"/>
        <v>0.89285714285714279</v>
      </c>
    </row>
    <row r="50" spans="1:4" s="26" customFormat="1" ht="15">
      <c r="A50" s="32">
        <v>215</v>
      </c>
      <c r="B50" s="10">
        <v>2.25</v>
      </c>
      <c r="C50" s="10">
        <v>0.55000000000000004</v>
      </c>
      <c r="D50" s="20">
        <f t="shared" si="0"/>
        <v>0.9821428571428571</v>
      </c>
    </row>
    <row r="51" spans="1:4" s="26" customFormat="1" ht="15">
      <c r="A51" s="32">
        <v>216</v>
      </c>
      <c r="B51" s="10">
        <v>2.21</v>
      </c>
      <c r="C51" s="10">
        <v>0.59</v>
      </c>
      <c r="D51" s="20">
        <f t="shared" si="0"/>
        <v>1.0535714285714284</v>
      </c>
    </row>
    <row r="52" spans="1:4" s="26" customFormat="1" ht="15">
      <c r="A52" s="32">
        <v>217</v>
      </c>
      <c r="B52" s="10">
        <v>2.2599999999999998</v>
      </c>
      <c r="C52" s="10">
        <v>0.53</v>
      </c>
      <c r="D52" s="20">
        <f t="shared" si="0"/>
        <v>0.9464285714285714</v>
      </c>
    </row>
    <row r="53" spans="1:4" s="26" customFormat="1" ht="15">
      <c r="A53" s="32">
        <v>218</v>
      </c>
      <c r="B53" s="10">
        <v>2.2799999999999998</v>
      </c>
      <c r="C53" s="10">
        <v>0.6</v>
      </c>
      <c r="D53" s="20">
        <f t="shared" si="0"/>
        <v>1.0714285714285714</v>
      </c>
    </row>
    <row r="54" spans="1:4" s="26" customFormat="1" ht="15">
      <c r="A54" s="32">
        <v>219</v>
      </c>
      <c r="B54" s="10">
        <v>2.25</v>
      </c>
      <c r="C54" s="10">
        <v>0.56999999999999995</v>
      </c>
      <c r="D54" s="20">
        <f t="shared" si="0"/>
        <v>1.0178571428571426</v>
      </c>
    </row>
    <row r="55" spans="1:4" s="26" customFormat="1" ht="15">
      <c r="A55" s="32">
        <v>220</v>
      </c>
      <c r="B55" s="10">
        <v>2.21</v>
      </c>
      <c r="C55" s="10">
        <v>0.56000000000000005</v>
      </c>
      <c r="D55" s="20">
        <f t="shared" si="0"/>
        <v>1</v>
      </c>
    </row>
    <row r="56" spans="1:4" s="26" customFormat="1" ht="15">
      <c r="A56" s="32">
        <v>221</v>
      </c>
      <c r="B56" s="10">
        <v>2.27</v>
      </c>
      <c r="C56" s="10">
        <v>0.55000000000000004</v>
      </c>
      <c r="D56" s="20">
        <f t="shared" si="0"/>
        <v>0.9821428571428571</v>
      </c>
    </row>
    <row r="57" spans="1:4" s="26" customFormat="1" ht="15">
      <c r="A57" s="32">
        <v>222</v>
      </c>
      <c r="B57" s="10">
        <v>2.25</v>
      </c>
      <c r="C57" s="10">
        <v>0.57999999999999996</v>
      </c>
      <c r="D57" s="20">
        <f t="shared" si="0"/>
        <v>1.0357142857142856</v>
      </c>
    </row>
    <row r="58" spans="1:4" s="26" customFormat="1" ht="15">
      <c r="A58" s="32">
        <v>223</v>
      </c>
      <c r="B58" s="10">
        <v>2.2799999999999998</v>
      </c>
      <c r="C58" s="10">
        <v>0.59</v>
      </c>
      <c r="D58" s="20">
        <f t="shared" si="0"/>
        <v>1.0535714285714284</v>
      </c>
    </row>
    <row r="59" spans="1:4" s="26" customFormat="1" ht="15">
      <c r="A59" s="32">
        <v>224</v>
      </c>
      <c r="B59" s="10">
        <v>2.2599999999999998</v>
      </c>
      <c r="C59" s="10">
        <v>0.55000000000000004</v>
      </c>
      <c r="D59" s="20">
        <f t="shared" si="0"/>
        <v>0.9821428571428571</v>
      </c>
    </row>
    <row r="60" spans="1:4" s="26" customFormat="1" ht="15">
      <c r="A60" s="32">
        <v>225</v>
      </c>
      <c r="B60" s="10">
        <v>2.27</v>
      </c>
      <c r="C60" s="10">
        <v>0.59</v>
      </c>
      <c r="D60" s="20">
        <f t="shared" si="0"/>
        <v>1.0535714285714284</v>
      </c>
    </row>
    <row r="61" spans="1:4" s="26" customFormat="1" ht="15">
      <c r="A61" s="32">
        <v>226</v>
      </c>
      <c r="B61" s="10">
        <v>2.25</v>
      </c>
      <c r="C61" s="10">
        <v>0.57999999999999996</v>
      </c>
      <c r="D61" s="20">
        <f t="shared" si="0"/>
        <v>1.0357142857142856</v>
      </c>
    </row>
    <row r="62" spans="1:4" s="26" customFormat="1" ht="15">
      <c r="A62" s="32">
        <v>227</v>
      </c>
      <c r="B62" s="10">
        <v>2.2599999999999998</v>
      </c>
      <c r="C62" s="10">
        <v>0.53</v>
      </c>
      <c r="D62" s="20">
        <f t="shared" si="0"/>
        <v>0.9464285714285714</v>
      </c>
    </row>
    <row r="63" spans="1:4" s="26" customFormat="1" ht="15">
      <c r="A63" s="32">
        <v>228</v>
      </c>
      <c r="B63" s="10">
        <v>2.25</v>
      </c>
      <c r="C63" s="10">
        <v>0.56999999999999995</v>
      </c>
      <c r="D63" s="20">
        <f t="shared" si="0"/>
        <v>1.0178571428571426</v>
      </c>
    </row>
    <row r="64" spans="1:4" s="26" customFormat="1" ht="15">
      <c r="A64" s="32">
        <v>229</v>
      </c>
      <c r="B64" s="10">
        <v>2.2599999999999998</v>
      </c>
      <c r="C64" s="10">
        <v>0.59</v>
      </c>
      <c r="D64" s="20">
        <f t="shared" si="0"/>
        <v>1.0535714285714284</v>
      </c>
    </row>
    <row r="65" spans="1:4" s="26" customFormat="1" ht="15">
      <c r="A65" s="32">
        <v>230</v>
      </c>
      <c r="B65" s="10">
        <v>2.2599999999999998</v>
      </c>
      <c r="C65" s="10">
        <v>0.51</v>
      </c>
      <c r="D65" s="20">
        <f t="shared" si="0"/>
        <v>0.9107142857142857</v>
      </c>
    </row>
    <row r="66" spans="1:4" s="26" customFormat="1" ht="15">
      <c r="A66" s="32">
        <v>231</v>
      </c>
      <c r="B66" s="10">
        <v>2.14</v>
      </c>
      <c r="C66" s="10">
        <v>0.57999999999999996</v>
      </c>
      <c r="D66" s="20">
        <f t="shared" si="0"/>
        <v>1.0357142857142856</v>
      </c>
    </row>
    <row r="67" spans="1:4" s="26" customFormat="1" ht="15">
      <c r="A67" s="32">
        <v>232</v>
      </c>
      <c r="B67" s="10">
        <v>2.25</v>
      </c>
      <c r="C67" s="10">
        <v>0.59</v>
      </c>
      <c r="D67" s="20">
        <f t="shared" si="0"/>
        <v>1.0535714285714284</v>
      </c>
    </row>
    <row r="68" spans="1:4" s="26" customFormat="1" ht="15">
      <c r="A68" s="32">
        <v>233</v>
      </c>
      <c r="B68" s="10">
        <v>2.2599999999999998</v>
      </c>
      <c r="C68" s="10">
        <v>0.57999999999999996</v>
      </c>
      <c r="D68" s="20">
        <f t="shared" si="0"/>
        <v>1.0357142857142856</v>
      </c>
    </row>
    <row r="69" spans="1:4" s="26" customFormat="1" ht="15">
      <c r="A69" s="32">
        <v>234</v>
      </c>
      <c r="B69" s="10">
        <v>2.25</v>
      </c>
      <c r="C69" s="10">
        <v>0.54</v>
      </c>
      <c r="D69" s="20">
        <f t="shared" si="0"/>
        <v>0.9642857142857143</v>
      </c>
    </row>
    <row r="70" spans="1:4" s="26" customFormat="1" ht="15">
      <c r="A70" s="32">
        <v>235</v>
      </c>
      <c r="B70" s="10">
        <v>2.25</v>
      </c>
      <c r="C70" s="10">
        <v>0.59</v>
      </c>
      <c r="D70" s="20">
        <f t="shared" si="0"/>
        <v>1.0535714285714284</v>
      </c>
    </row>
    <row r="71" spans="1:4" s="26" customFormat="1" ht="15">
      <c r="A71" s="32">
        <v>236</v>
      </c>
      <c r="B71" s="10">
        <v>2.2799999999999998</v>
      </c>
      <c r="C71" s="10">
        <v>0.57999999999999996</v>
      </c>
      <c r="D71" s="20">
        <f t="shared" si="0"/>
        <v>1.0357142857142856</v>
      </c>
    </row>
    <row r="72" spans="1:4" s="26" customFormat="1" ht="15">
      <c r="A72" s="32">
        <v>237</v>
      </c>
      <c r="B72" s="10">
        <v>2.2400000000000002</v>
      </c>
      <c r="C72" s="10">
        <v>0.56000000000000005</v>
      </c>
      <c r="D72" s="20">
        <f t="shared" si="0"/>
        <v>1</v>
      </c>
    </row>
    <row r="73" spans="1:4" s="26" customFormat="1" ht="15">
      <c r="A73" s="32">
        <v>238</v>
      </c>
      <c r="B73" s="10">
        <v>2.2599999999999998</v>
      </c>
      <c r="C73" s="10">
        <v>0.56000000000000005</v>
      </c>
      <c r="D73" s="20">
        <f t="shared" si="0"/>
        <v>1</v>
      </c>
    </row>
    <row r="74" spans="1:4" s="26" customFormat="1" ht="15">
      <c r="A74" s="32">
        <v>239</v>
      </c>
      <c r="B74" s="10">
        <v>2.2599999999999998</v>
      </c>
      <c r="C74" s="10">
        <v>0.59</v>
      </c>
      <c r="D74" s="20">
        <f t="shared" si="0"/>
        <v>1.0535714285714284</v>
      </c>
    </row>
    <row r="75" spans="1:4" s="26" customFormat="1" ht="15">
      <c r="A75" s="32">
        <v>240</v>
      </c>
      <c r="B75" s="10">
        <v>2.2599999999999998</v>
      </c>
      <c r="C75" s="10">
        <v>0.55000000000000004</v>
      </c>
      <c r="D75" s="20">
        <f t="shared" si="0"/>
        <v>0.9821428571428571</v>
      </c>
    </row>
    <row r="76" spans="1:4" s="23" customFormat="1">
      <c r="A76" s="21" t="s">
        <v>10</v>
      </c>
      <c r="B76" s="22">
        <f>AVERAGE(B11:B75)</f>
        <v>2.2476923076923079</v>
      </c>
      <c r="C76" s="22">
        <f>AVERAGE(C11:C75)</f>
        <v>0.55523076923076942</v>
      </c>
      <c r="D76" s="25">
        <f>AVERAGE(D11:D75)</f>
        <v>0.9914835164835164</v>
      </c>
    </row>
  </sheetData>
  <autoFilter ref="A10:D76" xr:uid="{00000000-0009-0000-0000-000000000000}"/>
  <mergeCells count="2">
    <mergeCell ref="A1:D1"/>
    <mergeCell ref="E13:F13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ESG500</vt:lpstr>
      <vt:lpstr>ESG250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2025-07-11T00:16:47Z</cp:lastPrinted>
  <dcterms:created xsi:type="dcterms:W3CDTF">2013-07-23T07:01:33Z</dcterms:created>
  <dcterms:modified xsi:type="dcterms:W3CDTF">2026-10-26T07:10:14Z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