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K하이닉스 이천공장(2026.10.27)\"/>
    </mc:Choice>
  </mc:AlternateContent>
  <xr:revisionPtr revIDLastSave="0" documentId="13_ncr:1_{5DC4A83D-09B7-42B2-A9EF-7816C28F4EF1}" xr6:coauthVersionLast="36" xr6:coauthVersionMax="36" xr10:uidLastSave="{00000000-0000-0000-0000-000000000000}"/>
  <bookViews>
    <workbookView xWindow="0" yWindow="0" windowWidth="23040" windowHeight="9108" activeTab="1" xr2:uid="{00000000-000D-0000-FFFF-FFFF00000000}"/>
  </bookViews>
  <sheets>
    <sheet name="2026-10-22" sheetId="8" r:id="rId1"/>
    <sheet name="2026-10-27" sheetId="7" r:id="rId2"/>
  </sheets>
  <definedNames>
    <definedName name="_xlnm._FilterDatabase" localSheetId="0" hidden="1">'2026-10-22'!$A$10:$F$18</definedName>
    <definedName name="_xlnm._FilterDatabase" localSheetId="1" hidden="1">'2026-10-27'!$A$10:$F$27</definedName>
  </definedNames>
  <calcPr calcId="191029"/>
</workbook>
</file>

<file path=xl/calcChain.xml><?xml version="1.0" encoding="utf-8"?>
<calcChain xmlns="http://schemas.openxmlformats.org/spreadsheetml/2006/main">
  <c r="C18" i="8" l="1"/>
  <c r="B18" i="8"/>
  <c r="C27" i="7" l="1"/>
  <c r="B27" i="7" l="1"/>
</calcChain>
</file>

<file path=xl/sharedStrings.xml><?xml version="1.0" encoding="utf-8"?>
<sst xmlns="http://schemas.openxmlformats.org/spreadsheetml/2006/main" count="125" uniqueCount="83">
  <si>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</si>
  <si>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</si>
  <si>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</si>
  <si>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</si>
  <si>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</si>
  <si>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</si>
  <si>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</si>
  <si>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</si>
  <si>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</si>
  <si>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</si>
  <si>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</si>
  <si>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</si>
  <si>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</si>
  <si>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</si>
  <si>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</si>
  <si>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</si>
  <si>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</si>
  <si>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</si>
  <si>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</si>
  <si>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</si>
  <si>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SK하이닉스 이천공장</t>
    <phoneticPr fontId="19" type="noConversion"/>
  </si>
  <si>
    <t>PGSL600</t>
    <phoneticPr fontId="19" type="noConversion"/>
  </si>
  <si>
    <t>설치 수량(EA)</t>
    <phoneticPr fontId="19" type="noConversion"/>
  </si>
  <si>
    <t>-</t>
    <phoneticPr fontId="19" type="noConversion"/>
  </si>
  <si>
    <t>-</t>
    <phoneticPr fontId="19" type="noConversion"/>
  </si>
  <si>
    <t>설치장소</t>
    <phoneticPr fontId="19" type="noConversion"/>
  </si>
  <si>
    <t>국부 발열(좌측 하단)</t>
    <phoneticPr fontId="19" type="noConversion"/>
  </si>
  <si>
    <t>국부 발열(우측 하단)</t>
    <phoneticPr fontId="19" type="noConversion"/>
  </si>
  <si>
    <t>국부 발열(중앙 하단)</t>
    <phoneticPr fontId="19" type="noConversion"/>
  </si>
  <si>
    <t>M16 전기실</t>
    <phoneticPr fontId="19" type="noConversion"/>
  </si>
  <si>
    <t>2026-10-27</t>
    <phoneticPr fontId="19" type="noConversion"/>
  </si>
  <si>
    <t>3672EA(240EA*3조, 246EA*12조)</t>
    <phoneticPr fontId="19" type="noConversion"/>
  </si>
  <si>
    <t>M16/F02/2MG-UPS-12-2 #173번</t>
    <phoneticPr fontId="19" type="noConversion"/>
  </si>
  <si>
    <t>240104EC6</t>
    <phoneticPr fontId="19" type="noConversion"/>
  </si>
  <si>
    <t>M16/F02/2MG-UPS-14-1 #88번</t>
    <phoneticPr fontId="19" type="noConversion"/>
  </si>
  <si>
    <t>M16/F02/2MG-UPS-33-1 #33번</t>
    <phoneticPr fontId="19" type="noConversion"/>
  </si>
  <si>
    <t>240130EC6</t>
    <phoneticPr fontId="19" type="noConversion"/>
  </si>
  <si>
    <t>241122EC6</t>
    <phoneticPr fontId="19" type="noConversion"/>
  </si>
  <si>
    <t>국부 발열(좌측, 우측 하단)</t>
    <phoneticPr fontId="19" type="noConversion"/>
  </si>
  <si>
    <t>M16/F02/2MH-UPS-3-2 #179번</t>
    <phoneticPr fontId="19" type="noConversion"/>
  </si>
  <si>
    <t>M16/F02/2MH-UPS-6-1 #23번</t>
    <phoneticPr fontId="19" type="noConversion"/>
  </si>
  <si>
    <t>250516EC2</t>
    <phoneticPr fontId="19" type="noConversion"/>
  </si>
  <si>
    <t>250306EC2</t>
    <phoneticPr fontId="19" type="noConversion"/>
  </si>
  <si>
    <t>M16/F02/2ME-UPS-14 #173번</t>
    <phoneticPr fontId="19" type="noConversion"/>
  </si>
  <si>
    <t>국부 발열(중앙 하단) / GSL600</t>
    <phoneticPr fontId="19" type="noConversion"/>
  </si>
  <si>
    <t>국부 발열(하단)</t>
    <phoneticPr fontId="19" type="noConversion"/>
  </si>
  <si>
    <t>M16/F03/5A-UPS-9 #168번</t>
    <phoneticPr fontId="19" type="noConversion"/>
  </si>
  <si>
    <t>M16/F03/3B-UPS-6 #87번</t>
    <phoneticPr fontId="19" type="noConversion"/>
  </si>
  <si>
    <t>국부 발열(26.10.19 우측 하단 발열 접수, 현재 발열X) / GSL600</t>
    <phoneticPr fontId="19" type="noConversion"/>
  </si>
  <si>
    <t>국부 발열(좌측 하단) / GSL600</t>
    <phoneticPr fontId="19" type="noConversion"/>
  </si>
  <si>
    <t>M16/F05/2MI-UPS-17-1 #124번</t>
    <phoneticPr fontId="19" type="noConversion"/>
  </si>
  <si>
    <t>M16/F05/2MI-UPS-17-1 #186번</t>
    <phoneticPr fontId="19" type="noConversion"/>
  </si>
  <si>
    <t>국부 발열(26.10.19 좌측 하단 발열 접수, 현재 발열X)</t>
    <phoneticPr fontId="19" type="noConversion"/>
  </si>
  <si>
    <t>국부 발열(좌측 중단)</t>
    <phoneticPr fontId="19" type="noConversion"/>
  </si>
  <si>
    <t>M16/F05/2MI-UPS-20-1 #100번</t>
    <phoneticPr fontId="19" type="noConversion"/>
  </si>
  <si>
    <t>M16/F05/2MI-UPS-24-1 #118번</t>
    <phoneticPr fontId="19" type="noConversion"/>
  </si>
  <si>
    <t>M16/F05/3D-UPS-20-1 #10번</t>
    <phoneticPr fontId="19" type="noConversion"/>
  </si>
  <si>
    <t>국부 발열(우측 상단)</t>
    <phoneticPr fontId="19" type="noConversion"/>
  </si>
  <si>
    <t>국부 발열(우측 중단)</t>
    <phoneticPr fontId="19" type="noConversion"/>
  </si>
  <si>
    <t>M16/F05/3D-UPS-21-1 #197번</t>
    <phoneticPr fontId="19" type="noConversion"/>
  </si>
  <si>
    <t>M16/F05/3D-UPS-21-2 #177번</t>
    <phoneticPr fontId="19" type="noConversion"/>
  </si>
  <si>
    <t>M16/F05/3D-UPS-24-1 #188번</t>
    <phoneticPr fontId="19" type="noConversion"/>
  </si>
  <si>
    <t>2020.02.25 ~ 2025.05.16</t>
    <phoneticPr fontId="19" type="noConversion"/>
  </si>
  <si>
    <t>2026-10-22</t>
    <phoneticPr fontId="19" type="noConversion"/>
  </si>
  <si>
    <t>21 ~ 26</t>
    <phoneticPr fontId="19" type="noConversion"/>
  </si>
  <si>
    <t>M14, SUPEX, M16, R3</t>
    <phoneticPr fontId="19" type="noConversion"/>
  </si>
  <si>
    <t>1470EA(240EA*1조, 246EA*5조)</t>
    <phoneticPr fontId="19" type="noConversion"/>
  </si>
  <si>
    <t>M14/4B-UPS-12G-1 #228번</t>
    <phoneticPr fontId="19" type="noConversion"/>
  </si>
  <si>
    <t>250625EC2</t>
    <phoneticPr fontId="19" type="noConversion"/>
  </si>
  <si>
    <t>저전압 발생 및 내부저항 상승</t>
    <phoneticPr fontId="19" type="noConversion"/>
  </si>
  <si>
    <t>SUPEX 7층 전기실/F01/UPS-03G-1  #82번</t>
    <phoneticPr fontId="19" type="noConversion"/>
  </si>
  <si>
    <t>251127EC2</t>
    <phoneticPr fontId="19" type="noConversion"/>
  </si>
  <si>
    <t>저전압 발생</t>
    <phoneticPr fontId="19" type="noConversion"/>
  </si>
  <si>
    <t>M16/F02/2MG-UPS-33-2 #18번</t>
    <phoneticPr fontId="19" type="noConversion"/>
  </si>
  <si>
    <t>241210EC6</t>
    <phoneticPr fontId="19" type="noConversion"/>
  </si>
  <si>
    <t>M16/F02/2MH-UPS-16-1 #89번</t>
    <phoneticPr fontId="19" type="noConversion"/>
  </si>
  <si>
    <t>241203EC2</t>
    <phoneticPr fontId="19" type="noConversion"/>
  </si>
  <si>
    <t>R3 1층 B전기실/UPS-EF-3B #130번</t>
    <phoneticPr fontId="19" type="noConversion"/>
  </si>
  <si>
    <t>26년 7월 설치</t>
    <phoneticPr fontId="19" type="noConversion"/>
  </si>
  <si>
    <t>내년 상반기 모니터링 예정</t>
    <phoneticPr fontId="19" type="noConversion"/>
  </si>
  <si>
    <t>R3 2층 H전기실/UPS-EF-8B #125번</t>
    <phoneticPr fontId="19" type="noConversion"/>
  </si>
  <si>
    <t>R3 2층 H전기실/UPS-EF-8B #48번</t>
    <phoneticPr fontId="19" type="noConversion"/>
  </si>
  <si>
    <t>2024.12.03 ~ 2025.11.27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</si>
</sst>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177" fontId="26" fillId="33" borderId="10" xfId="0" quotePrefix="1" applyNumberFormat="1" applyFont="1" applyFill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0" fontId="20" fillId="0" borderId="10" xfId="43" applyNumberFormat="1" applyFont="1" applyFill="1" applyBorder="1" applyAlignment="1">
      <alignment horizontal="center" vertical="center"/>
    </xf>
    <xf numFmtId="0" fontId="26" fillId="34" borderId="10" xfId="42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0" fillId="34" borderId="10" xfId="43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452C-DEA9-4A83-B957-F17FCB770007}">
  <dimension ref="A1:F18"/>
  <sheetViews>
    <sheetView workbookViewId="0">
      <selection activeCell="B23" sqref="B23"/>
    </sheetView>
  </sheetViews>
  <sheetFormatPr defaultRowHeight="17.399999999999999"/>
  <cols>
    <col min="1" max="1" width="15.69921875" customWidth="1"/>
    <col min="2" max="2" width="37" style="1" customWidth="1"/>
    <col min="3" max="3" width="25.69921875" style="2" customWidth="1"/>
    <col min="4" max="4" width="39.296875" customWidth="1"/>
    <col min="5" max="5" width="18.69921875" customWidth="1"/>
    <col min="6" max="6" width="35.69921875" customWidth="1"/>
  </cols>
  <sheetData>
    <row r="1" spans="1:6" s="3" customFormat="1" ht="30">
      <c r="A1" s="33" t="s">
        <v>16</v>
      </c>
      <c r="B1" s="34"/>
      <c r="C1" s="34"/>
      <c r="D1" s="34"/>
    </row>
    <row r="2" spans="1:6" s="5" customFormat="1" ht="15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63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20</v>
      </c>
      <c r="C4" s="12" t="s">
        <v>15</v>
      </c>
      <c r="D4" s="23" t="s">
        <v>64</v>
      </c>
    </row>
    <row r="5" spans="1:6" s="13" customFormat="1">
      <c r="A5" s="10" t="s">
        <v>17</v>
      </c>
      <c r="B5" s="11" t="s">
        <v>65</v>
      </c>
      <c r="C5" s="12" t="s">
        <v>12</v>
      </c>
      <c r="D5" s="24" t="s">
        <v>23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22</v>
      </c>
      <c r="B7" s="23" t="s">
        <v>66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82</v>
      </c>
      <c r="C8" s="12" t="s">
        <v>18</v>
      </c>
      <c r="D8" s="23">
        <v>0.35</v>
      </c>
    </row>
    <row r="9" spans="1:6" s="3" customFormat="1" ht="15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25</v>
      </c>
      <c r="E10" s="25" t="s">
        <v>7</v>
      </c>
      <c r="F10" s="25" t="s">
        <v>2</v>
      </c>
    </row>
    <row r="11" spans="1:6" s="19" customFormat="1" ht="15">
      <c r="A11" s="30">
        <v>1</v>
      </c>
      <c r="B11" s="31">
        <v>1.1000000000000001</v>
      </c>
      <c r="C11" s="31">
        <v>2.8079999999999998</v>
      </c>
      <c r="D11" s="32" t="s">
        <v>67</v>
      </c>
      <c r="E11" s="31" t="s">
        <v>68</v>
      </c>
      <c r="F11" s="31" t="s">
        <v>69</v>
      </c>
    </row>
    <row r="12" spans="1:6" s="19" customFormat="1" ht="15">
      <c r="A12" s="30">
        <v>2</v>
      </c>
      <c r="B12" s="31">
        <v>1.92</v>
      </c>
      <c r="C12" s="31">
        <v>0.44</v>
      </c>
      <c r="D12" s="32" t="s">
        <v>70</v>
      </c>
      <c r="E12" s="31" t="s">
        <v>71</v>
      </c>
      <c r="F12" s="31" t="s">
        <v>72</v>
      </c>
    </row>
    <row r="13" spans="1:6" s="19" customFormat="1" ht="15">
      <c r="A13" s="30">
        <v>3</v>
      </c>
      <c r="B13" s="31">
        <v>2.04</v>
      </c>
      <c r="C13" s="31">
        <v>0.38</v>
      </c>
      <c r="D13" s="32" t="s">
        <v>73</v>
      </c>
      <c r="E13" s="31" t="s">
        <v>74</v>
      </c>
      <c r="F13" s="31" t="s">
        <v>72</v>
      </c>
    </row>
    <row r="14" spans="1:6" s="19" customFormat="1" ht="15">
      <c r="A14" s="30">
        <v>4</v>
      </c>
      <c r="B14" s="31">
        <v>0.09</v>
      </c>
      <c r="C14" s="31">
        <v>9.32</v>
      </c>
      <c r="D14" s="32" t="s">
        <v>75</v>
      </c>
      <c r="E14" s="31" t="s">
        <v>76</v>
      </c>
      <c r="F14" s="31" t="s">
        <v>69</v>
      </c>
    </row>
    <row r="15" spans="1:6" s="19" customFormat="1" ht="15">
      <c r="A15" s="15">
        <v>5</v>
      </c>
      <c r="B15" s="27">
        <v>2.06</v>
      </c>
      <c r="C15" s="27">
        <v>0.38</v>
      </c>
      <c r="D15" s="29" t="s">
        <v>77</v>
      </c>
      <c r="E15" s="27" t="s">
        <v>78</v>
      </c>
      <c r="F15" s="27" t="s">
        <v>79</v>
      </c>
    </row>
    <row r="16" spans="1:6" s="19" customFormat="1" ht="15">
      <c r="A16" s="15">
        <v>6</v>
      </c>
      <c r="B16" s="27">
        <v>2.06</v>
      </c>
      <c r="C16" s="27">
        <v>0.3</v>
      </c>
      <c r="D16" s="29" t="s">
        <v>80</v>
      </c>
      <c r="E16" s="27" t="s">
        <v>78</v>
      </c>
      <c r="F16" s="27" t="s">
        <v>79</v>
      </c>
    </row>
    <row r="17" spans="1:6" s="19" customFormat="1" ht="15">
      <c r="A17" s="15">
        <v>7</v>
      </c>
      <c r="B17" s="27">
        <v>2.0099999999999998</v>
      </c>
      <c r="C17" s="27">
        <v>0.3</v>
      </c>
      <c r="D17" s="29" t="s">
        <v>81</v>
      </c>
      <c r="E17" s="27" t="s">
        <v>78</v>
      </c>
      <c r="F17" s="27" t="s">
        <v>79</v>
      </c>
    </row>
    <row r="18" spans="1:6" s="22" customFormat="1">
      <c r="A18" s="20" t="s">
        <v>10</v>
      </c>
      <c r="B18" s="21">
        <f>AVERAGE(B11:B17)</f>
        <v>1.6114285714285717</v>
      </c>
      <c r="C18" s="21">
        <f>AVERAGE(C11:C17)</f>
        <v>1.989714285714286</v>
      </c>
      <c r="D18" s="28" t="s">
        <v>23</v>
      </c>
      <c r="E18" s="26" t="s">
        <v>23</v>
      </c>
      <c r="F18" s="26" t="s">
        <v>23</v>
      </c>
    </row>
  </sheetData>
  <autoFilter ref="A10:F18" xr:uid="{69678045-58D0-49D3-8EE1-2BE11BB79DCA}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F10" sqref="F10"/>
    </sheetView>
  </sheetViews>
  <sheetFormatPr defaultRowHeight="17.399999999999999"/>
  <cols>
    <col min="1" max="1" width="15.69921875" customWidth="1"/>
    <col min="2" max="2" width="34.09765625" style="1" customWidth="1"/>
    <col min="3" max="3" width="23" style="2" customWidth="1"/>
    <col min="4" max="4" width="32.5" customWidth="1"/>
    <col min="5" max="5" width="16.69921875" customWidth="1"/>
    <col min="6" max="6" width="52.5" customWidth="1"/>
  </cols>
  <sheetData>
    <row r="1" spans="1:6" s="3" customFormat="1" ht="30" customHeight="1">
      <c r="A1" s="33" t="s">
        <v>16</v>
      </c>
      <c r="B1" s="34"/>
      <c r="C1" s="34"/>
      <c r="D1" s="34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20</v>
      </c>
      <c r="C4" s="12" t="s">
        <v>15</v>
      </c>
      <c r="D4" s="23">
        <v>23</v>
      </c>
    </row>
    <row r="5" spans="1:6" s="13" customFormat="1">
      <c r="A5" s="10" t="s">
        <v>17</v>
      </c>
      <c r="B5" s="11" t="s">
        <v>29</v>
      </c>
      <c r="C5" s="12" t="s">
        <v>12</v>
      </c>
      <c r="D5" s="24" t="s">
        <v>24</v>
      </c>
    </row>
    <row r="6" spans="1:6" s="13" customFormat="1">
      <c r="A6" s="10" t="s">
        <v>6</v>
      </c>
      <c r="B6" s="11" t="s">
        <v>21</v>
      </c>
      <c r="C6" s="12" t="s">
        <v>13</v>
      </c>
      <c r="D6" s="24">
        <v>0</v>
      </c>
    </row>
    <row r="7" spans="1:6" s="13" customFormat="1">
      <c r="A7" s="10" t="s">
        <v>22</v>
      </c>
      <c r="B7" s="23" t="s">
        <v>31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62</v>
      </c>
      <c r="C8" s="12" t="s">
        <v>18</v>
      </c>
      <c r="D8" s="23">
        <v>0.35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25</v>
      </c>
      <c r="E10" s="25" t="s">
        <v>7</v>
      </c>
      <c r="F10" s="25" t="s">
        <v>2</v>
      </c>
    </row>
    <row r="11" spans="1:6" s="19" customFormat="1" ht="15">
      <c r="A11" s="15">
        <v>1</v>
      </c>
      <c r="B11" s="27">
        <v>2.21</v>
      </c>
      <c r="C11" s="27">
        <v>0.42</v>
      </c>
      <c r="D11" s="29" t="s">
        <v>32</v>
      </c>
      <c r="E11" s="27" t="s">
        <v>33</v>
      </c>
      <c r="F11" s="27" t="s">
        <v>27</v>
      </c>
    </row>
    <row r="12" spans="1:6" s="19" customFormat="1" ht="15">
      <c r="A12" s="15">
        <v>2</v>
      </c>
      <c r="B12" s="27">
        <v>2.2200000000000002</v>
      </c>
      <c r="C12" s="27">
        <v>0.38</v>
      </c>
      <c r="D12" s="29" t="s">
        <v>34</v>
      </c>
      <c r="E12" s="27" t="s">
        <v>36</v>
      </c>
      <c r="F12" s="27" t="s">
        <v>27</v>
      </c>
    </row>
    <row r="13" spans="1:6" s="19" customFormat="1" ht="15">
      <c r="A13" s="15">
        <v>3</v>
      </c>
      <c r="B13" s="27">
        <v>2.14</v>
      </c>
      <c r="C13" s="27">
        <v>0.39</v>
      </c>
      <c r="D13" s="29" t="s">
        <v>35</v>
      </c>
      <c r="E13" s="27" t="s">
        <v>37</v>
      </c>
      <c r="F13" s="27" t="s">
        <v>26</v>
      </c>
    </row>
    <row r="14" spans="1:6" s="19" customFormat="1" ht="15">
      <c r="A14" s="15">
        <v>4</v>
      </c>
      <c r="B14" s="27">
        <v>2.17</v>
      </c>
      <c r="C14" s="27">
        <v>0.36</v>
      </c>
      <c r="D14" s="29" t="s">
        <v>39</v>
      </c>
      <c r="E14" s="27" t="s">
        <v>41</v>
      </c>
      <c r="F14" s="27" t="s">
        <v>38</v>
      </c>
    </row>
    <row r="15" spans="1:6" s="19" customFormat="1" ht="15">
      <c r="A15" s="15">
        <v>5</v>
      </c>
      <c r="B15" s="27">
        <v>2.13</v>
      </c>
      <c r="C15" s="27">
        <v>0.38</v>
      </c>
      <c r="D15" s="29" t="s">
        <v>40</v>
      </c>
      <c r="E15" s="27" t="s">
        <v>42</v>
      </c>
      <c r="F15" s="27" t="s">
        <v>45</v>
      </c>
    </row>
    <row r="16" spans="1:6" s="19" customFormat="1" ht="15">
      <c r="A16" s="15">
        <v>6</v>
      </c>
      <c r="B16" s="27">
        <v>2.2000000000000002</v>
      </c>
      <c r="C16" s="27">
        <v>0.42</v>
      </c>
      <c r="D16" s="29" t="s">
        <v>43</v>
      </c>
      <c r="E16" s="27">
        <v>200424</v>
      </c>
      <c r="F16" s="27" t="s">
        <v>44</v>
      </c>
    </row>
    <row r="17" spans="1:6" s="19" customFormat="1" ht="15">
      <c r="A17" s="15">
        <v>7</v>
      </c>
      <c r="B17" s="27">
        <v>2.14</v>
      </c>
      <c r="C17" s="27">
        <v>0.4</v>
      </c>
      <c r="D17" s="29" t="s">
        <v>46</v>
      </c>
      <c r="E17" s="27">
        <v>200407</v>
      </c>
      <c r="F17" s="27" t="s">
        <v>49</v>
      </c>
    </row>
    <row r="18" spans="1:6" s="19" customFormat="1" ht="15">
      <c r="A18" s="15">
        <v>8</v>
      </c>
      <c r="B18" s="27">
        <v>2.2400000000000002</v>
      </c>
      <c r="C18" s="27">
        <v>0.36</v>
      </c>
      <c r="D18" s="29" t="s">
        <v>47</v>
      </c>
      <c r="E18" s="27">
        <v>200225</v>
      </c>
      <c r="F18" s="27" t="s">
        <v>48</v>
      </c>
    </row>
    <row r="19" spans="1:6" s="19" customFormat="1" ht="15">
      <c r="A19" s="15">
        <v>9</v>
      </c>
      <c r="B19" s="27">
        <v>2.1</v>
      </c>
      <c r="C19" s="27">
        <v>0.44</v>
      </c>
      <c r="D19" s="29" t="s">
        <v>50</v>
      </c>
      <c r="E19" s="27">
        <v>2201142</v>
      </c>
      <c r="F19" s="27" t="s">
        <v>52</v>
      </c>
    </row>
    <row r="20" spans="1:6" s="19" customFormat="1" ht="15">
      <c r="A20" s="15">
        <v>10</v>
      </c>
      <c r="B20" s="27">
        <v>2.11</v>
      </c>
      <c r="C20" s="27">
        <v>0.42</v>
      </c>
      <c r="D20" s="29" t="s">
        <v>51</v>
      </c>
      <c r="E20" s="27">
        <v>2201182</v>
      </c>
      <c r="F20" s="27" t="s">
        <v>53</v>
      </c>
    </row>
    <row r="21" spans="1:6" s="19" customFormat="1" ht="15">
      <c r="A21" s="15">
        <v>11</v>
      </c>
      <c r="B21" s="27">
        <v>2.16</v>
      </c>
      <c r="C21" s="27">
        <v>0.4</v>
      </c>
      <c r="D21" s="29" t="s">
        <v>54</v>
      </c>
      <c r="E21" s="27">
        <v>2201052</v>
      </c>
      <c r="F21" s="27" t="s">
        <v>28</v>
      </c>
    </row>
    <row r="22" spans="1:6" s="19" customFormat="1" ht="15">
      <c r="A22" s="15">
        <v>12</v>
      </c>
      <c r="B22" s="27">
        <v>2.13</v>
      </c>
      <c r="C22" s="27">
        <v>0.39</v>
      </c>
      <c r="D22" s="29" t="s">
        <v>55</v>
      </c>
      <c r="E22" s="27">
        <v>2201252</v>
      </c>
      <c r="F22" s="27" t="s">
        <v>27</v>
      </c>
    </row>
    <row r="23" spans="1:6" s="19" customFormat="1" ht="15">
      <c r="A23" s="15">
        <v>13</v>
      </c>
      <c r="B23" s="27">
        <v>2.11</v>
      </c>
      <c r="C23" s="27">
        <v>0.41</v>
      </c>
      <c r="D23" s="29" t="s">
        <v>56</v>
      </c>
      <c r="E23" s="27">
        <v>2203252</v>
      </c>
      <c r="F23" s="27" t="s">
        <v>57</v>
      </c>
    </row>
    <row r="24" spans="1:6" s="19" customFormat="1" ht="15">
      <c r="A24" s="15">
        <v>14</v>
      </c>
      <c r="B24" s="27">
        <v>2.2200000000000002</v>
      </c>
      <c r="C24" s="27">
        <v>0.41</v>
      </c>
      <c r="D24" s="29" t="s">
        <v>59</v>
      </c>
      <c r="E24" s="27">
        <v>2203031</v>
      </c>
      <c r="F24" s="27" t="s">
        <v>58</v>
      </c>
    </row>
    <row r="25" spans="1:6" s="19" customFormat="1" ht="15">
      <c r="A25" s="15">
        <v>15</v>
      </c>
      <c r="B25" s="27">
        <v>2.1800000000000002</v>
      </c>
      <c r="C25" s="27">
        <v>0.42</v>
      </c>
      <c r="D25" s="29" t="s">
        <v>60</v>
      </c>
      <c r="E25" s="27">
        <v>2203152</v>
      </c>
      <c r="F25" s="27" t="s">
        <v>26</v>
      </c>
    </row>
    <row r="26" spans="1:6" s="19" customFormat="1" ht="15">
      <c r="A26" s="15">
        <v>16</v>
      </c>
      <c r="B26" s="27">
        <v>2.17</v>
      </c>
      <c r="C26" s="27">
        <v>0.4</v>
      </c>
      <c r="D26" s="29" t="s">
        <v>61</v>
      </c>
      <c r="E26" s="27">
        <v>2203011</v>
      </c>
      <c r="F26" s="27" t="s">
        <v>27</v>
      </c>
    </row>
    <row r="27" spans="1:6" s="22" customFormat="1">
      <c r="A27" s="20" t="s">
        <v>10</v>
      </c>
      <c r="B27" s="21">
        <f>AVERAGE(B11:B26)</f>
        <v>2.1643750000000002</v>
      </c>
      <c r="C27" s="21">
        <f>AVERAGE(C11:C26)</f>
        <v>0.39999999999999997</v>
      </c>
      <c r="D27" s="28" t="s">
        <v>24</v>
      </c>
      <c r="E27" s="26" t="s">
        <v>23</v>
      </c>
      <c r="F27" s="26" t="s">
        <v>23</v>
      </c>
    </row>
  </sheetData>
  <autoFilter ref="A10:F27" xr:uid="{00000000-0009-0000-0000-000000000000}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2026-10-22</vt:lpstr>
      <vt:lpstr>2026-10-27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2026-10-28T01:01:44Z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