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2\11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1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<sst xmlns="http://schemas.openxmlformats.org/spreadsheetml/2006/main" count="29" uniqueCount="26">
  <si>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</si>
  <si>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</si>
  <si>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</si>
  <si>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</si>
  <si>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</si>
  <si>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</si>
  <si>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</si>
  <si>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</si>
  <si>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</si>
  <si>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</si>
  <si>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</si>
  <si>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</si>
  <si>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</si>
  <si>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</si>
  <si>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</si>
  <si>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</si>
  <si>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</si>
  <si>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</si>
  <si>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</si>
  <si>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</si>
  <si>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( 2022.   11  .  16  )</t>
    <phoneticPr fontId="1" type="noConversion"/>
  </si>
  <si>
    <t>㈜동서</t>
    <phoneticPr fontId="1" type="noConversion"/>
  </si>
  <si>
    <t>장찬식</t>
    <phoneticPr fontId="1" type="noConversion"/>
  </si>
  <si>
    <t>VCF335 PIJ00682C</t>
    <phoneticPr fontId="1" type="noConversion"/>
  </si>
  <si>
    <t>2020.12.23-001</t>
    <phoneticPr fontId="1" type="noConversion"/>
  </si>
  <si>
    <t>010.7510.0340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</si>
</sst>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6</xdr:col>
      <xdr:colOff>235490</xdr:colOff>
      <xdr:row>37</xdr:row>
      <xdr:rowOff>35859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5210902" cy="27252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20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19</v>
      </c>
      <c r="C2" s="47"/>
      <c r="D2" s="48"/>
      <c r="E2" s="48"/>
      <c r="F2" s="17" t="s">
        <v>14</v>
      </c>
      <c r="G2" s="49">
        <v>51.8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21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22</v>
      </c>
      <c r="C4" s="39"/>
      <c r="D4" s="39"/>
      <c r="E4" s="40"/>
      <c r="F4" s="19" t="s">
        <v>15</v>
      </c>
      <c r="G4" s="41" t="s">
        <v>25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23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24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>
        <v>2020.12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2.17</v>
      </c>
      <c r="C11" s="30">
        <v>1.31</v>
      </c>
      <c r="D11" s="30">
        <f>$C11+0.0007*($E11-25)</f>
        <v>1.3093000000000001</v>
      </c>
      <c r="E11" s="10">
        <v>24</v>
      </c>
      <c r="F11" s="11">
        <v>13</v>
      </c>
      <c r="G11" s="27">
        <v>2.17</v>
      </c>
      <c r="H11" s="30">
        <v>1.31</v>
      </c>
      <c r="I11" s="30">
        <f>$H11+0.0007*($J11-25)</f>
        <v>1.3093000000000001</v>
      </c>
      <c r="J11" s="10">
        <v>24</v>
      </c>
      <c r="L11" s="31"/>
    </row>
    <row r="12" spans="1:12" ht="27" customHeight="1" x14ac:dyDescent="0.4">
      <c r="A12" s="12">
        <v>2</v>
      </c>
      <c r="B12" s="27">
        <v>2.15</v>
      </c>
      <c r="C12" s="30">
        <v>1.2909999999999999</v>
      </c>
      <c r="D12" s="30">
        <f t="shared" ref="D12:D22" si="0">$C12+0.0007*($E12-25)</f>
        <v>1.2972999999999999</v>
      </c>
      <c r="E12" s="10">
        <v>34</v>
      </c>
      <c r="F12" s="13">
        <v>14</v>
      </c>
      <c r="G12" s="27">
        <v>2.17</v>
      </c>
      <c r="H12" s="30">
        <v>1.3160000000000001</v>
      </c>
      <c r="I12" s="30">
        <f t="shared" ref="I12:I22" si="1">$H12+0.0007*($J12-25)</f>
        <v>1.3153000000000001</v>
      </c>
      <c r="J12" s="10">
        <v>24</v>
      </c>
      <c r="L12" s="31"/>
    </row>
    <row r="13" spans="1:12" ht="27" customHeight="1" x14ac:dyDescent="0.4">
      <c r="A13" s="12">
        <v>3</v>
      </c>
      <c r="B13" s="27">
        <v>2.16</v>
      </c>
      <c r="C13" s="30">
        <v>1.298</v>
      </c>
      <c r="D13" s="30">
        <f t="shared" si="0"/>
        <v>1.3036000000000001</v>
      </c>
      <c r="E13" s="10">
        <v>33</v>
      </c>
      <c r="F13" s="13">
        <v>15</v>
      </c>
      <c r="G13" s="27">
        <v>2.15</v>
      </c>
      <c r="H13" s="30">
        <v>1.2889999999999999</v>
      </c>
      <c r="I13" s="30">
        <f t="shared" si="1"/>
        <v>1.2925</v>
      </c>
      <c r="J13" s="10">
        <v>30</v>
      </c>
      <c r="L13" s="31"/>
    </row>
    <row r="14" spans="1:12" ht="27" customHeight="1" x14ac:dyDescent="0.4">
      <c r="A14" s="12">
        <v>4</v>
      </c>
      <c r="B14" s="27">
        <v>2.17</v>
      </c>
      <c r="C14" s="30">
        <v>1.3029999999999999</v>
      </c>
      <c r="D14" s="30">
        <f t="shared" si="0"/>
        <v>1.3092999999999999</v>
      </c>
      <c r="E14" s="10">
        <v>34</v>
      </c>
      <c r="F14" s="13">
        <v>16</v>
      </c>
      <c r="G14" s="27">
        <v>2.13</v>
      </c>
      <c r="H14" s="30">
        <v>1.2649999999999999</v>
      </c>
      <c r="I14" s="30">
        <f t="shared" si="1"/>
        <v>1.2685</v>
      </c>
      <c r="J14" s="10">
        <v>30</v>
      </c>
      <c r="L14" s="31"/>
    </row>
    <row r="15" spans="1:12" ht="27" customHeight="1" x14ac:dyDescent="0.4">
      <c r="A15" s="12">
        <v>5</v>
      </c>
      <c r="B15" s="27">
        <v>2.13</v>
      </c>
      <c r="C15" s="30">
        <v>1.258</v>
      </c>
      <c r="D15" s="30">
        <f t="shared" si="0"/>
        <v>1.2636000000000001</v>
      </c>
      <c r="E15" s="10">
        <v>33</v>
      </c>
      <c r="F15" s="13">
        <v>17</v>
      </c>
      <c r="G15" s="27">
        <v>2.17</v>
      </c>
      <c r="H15" s="30">
        <v>1.3149999999999999</v>
      </c>
      <c r="I15" s="30">
        <f t="shared" si="1"/>
        <v>1.3170999999999999</v>
      </c>
      <c r="J15" s="10">
        <v>28</v>
      </c>
      <c r="L15" s="31"/>
    </row>
    <row r="16" spans="1:12" ht="27" customHeight="1" x14ac:dyDescent="0.4">
      <c r="A16" s="12">
        <v>6</v>
      </c>
      <c r="B16" s="27">
        <v>2.14</v>
      </c>
      <c r="C16" s="30">
        <v>1.2729999999999999</v>
      </c>
      <c r="D16" s="30">
        <f t="shared" si="0"/>
        <v>1.2778999999999998</v>
      </c>
      <c r="E16" s="10">
        <v>32</v>
      </c>
      <c r="F16" s="13">
        <v>18</v>
      </c>
      <c r="G16" s="27">
        <v>2.16</v>
      </c>
      <c r="H16" s="30">
        <v>1.3</v>
      </c>
      <c r="I16" s="30">
        <f t="shared" si="1"/>
        <v>1.3035000000000001</v>
      </c>
      <c r="J16" s="10">
        <v>30</v>
      </c>
      <c r="L16" s="31"/>
    </row>
    <row r="17" spans="1:12" ht="27" customHeight="1" x14ac:dyDescent="0.4">
      <c r="A17" s="12">
        <v>7</v>
      </c>
      <c r="B17" s="27">
        <v>2.15</v>
      </c>
      <c r="C17" s="30">
        <v>1.29</v>
      </c>
      <c r="D17" s="30">
        <f t="shared" si="0"/>
        <v>1.2921</v>
      </c>
      <c r="E17" s="10">
        <v>28</v>
      </c>
      <c r="F17" s="13">
        <v>19</v>
      </c>
      <c r="G17" s="27">
        <v>2.16</v>
      </c>
      <c r="H17" s="30">
        <v>1.2969999999999999</v>
      </c>
      <c r="I17" s="30">
        <f t="shared" si="1"/>
        <v>1.3005</v>
      </c>
      <c r="J17" s="10">
        <v>30</v>
      </c>
      <c r="L17" s="31"/>
    </row>
    <row r="18" spans="1:12" ht="27" customHeight="1" x14ac:dyDescent="0.4">
      <c r="A18" s="12">
        <v>8</v>
      </c>
      <c r="B18" s="27">
        <v>2.17</v>
      </c>
      <c r="C18" s="30">
        <v>1.3029999999999999</v>
      </c>
      <c r="D18" s="30">
        <f t="shared" si="0"/>
        <v>1.3023</v>
      </c>
      <c r="E18" s="10">
        <v>24</v>
      </c>
      <c r="F18" s="13">
        <v>20</v>
      </c>
      <c r="G18" s="27">
        <v>2.14</v>
      </c>
      <c r="H18" s="30">
        <v>1.2749999999999999</v>
      </c>
      <c r="I18" s="30">
        <f t="shared" si="1"/>
        <v>1.2770999999999999</v>
      </c>
      <c r="J18" s="10">
        <v>28</v>
      </c>
      <c r="L18" s="31"/>
    </row>
    <row r="19" spans="1:12" ht="27" customHeight="1" x14ac:dyDescent="0.4">
      <c r="A19" s="12">
        <v>9</v>
      </c>
      <c r="B19" s="27">
        <v>2.17</v>
      </c>
      <c r="C19" s="30">
        <v>1.32</v>
      </c>
      <c r="D19" s="30">
        <f t="shared" si="0"/>
        <v>1.3193000000000001</v>
      </c>
      <c r="E19" s="10">
        <v>24</v>
      </c>
      <c r="F19" s="13">
        <v>21</v>
      </c>
      <c r="G19" s="27">
        <v>2.14</v>
      </c>
      <c r="H19" s="30">
        <v>1.28</v>
      </c>
      <c r="I19" s="30">
        <f t="shared" si="1"/>
        <v>1.2842</v>
      </c>
      <c r="J19" s="10">
        <v>31</v>
      </c>
      <c r="L19" s="31"/>
    </row>
    <row r="20" spans="1:12" ht="27" customHeight="1" x14ac:dyDescent="0.4">
      <c r="A20" s="12">
        <v>10</v>
      </c>
      <c r="B20" s="27">
        <v>2.16</v>
      </c>
      <c r="C20" s="30">
        <v>1.302</v>
      </c>
      <c r="D20" s="30">
        <f t="shared" si="0"/>
        <v>1.3013000000000001</v>
      </c>
      <c r="E20" s="10">
        <v>24</v>
      </c>
      <c r="F20" s="13">
        <v>22</v>
      </c>
      <c r="G20" s="27">
        <v>2.16</v>
      </c>
      <c r="H20" s="30">
        <v>1.2689999999999999</v>
      </c>
      <c r="I20" s="30">
        <f t="shared" si="1"/>
        <v>1.2731999999999999</v>
      </c>
      <c r="J20" s="10">
        <v>31</v>
      </c>
      <c r="L20" s="31"/>
    </row>
    <row r="21" spans="1:12" ht="27" customHeight="1" x14ac:dyDescent="0.4">
      <c r="A21" s="12">
        <v>11</v>
      </c>
      <c r="B21" s="27">
        <v>2.15</v>
      </c>
      <c r="C21" s="30">
        <v>1.29</v>
      </c>
      <c r="D21" s="30">
        <f t="shared" si="0"/>
        <v>1.2935000000000001</v>
      </c>
      <c r="E21" s="10">
        <v>30</v>
      </c>
      <c r="F21" s="13">
        <v>23</v>
      </c>
      <c r="G21" s="27">
        <v>2.16</v>
      </c>
      <c r="H21" s="30">
        <v>1.302</v>
      </c>
      <c r="I21" s="30">
        <f t="shared" si="1"/>
        <v>1.3055000000000001</v>
      </c>
      <c r="J21" s="10">
        <v>30</v>
      </c>
      <c r="L21" s="31"/>
    </row>
    <row r="22" spans="1:12" ht="27" customHeight="1" x14ac:dyDescent="0.4">
      <c r="A22" s="12">
        <v>12</v>
      </c>
      <c r="B22" s="27">
        <v>2.14</v>
      </c>
      <c r="C22" s="30">
        <v>1.276</v>
      </c>
      <c r="D22" s="30">
        <f t="shared" si="0"/>
        <v>1.2795000000000001</v>
      </c>
      <c r="E22" s="10">
        <v>30</v>
      </c>
      <c r="F22" s="13">
        <v>24</v>
      </c>
      <c r="G22" s="27">
        <v>2.16</v>
      </c>
      <c r="H22" s="30">
        <v>1.304</v>
      </c>
      <c r="I22" s="30">
        <f t="shared" si="1"/>
        <v>1.3075000000000001</v>
      </c>
      <c r="J22" s="10">
        <v>30</v>
      </c>
      <c r="L22" s="31"/>
    </row>
    <row r="23" spans="1:12" ht="19.2" x14ac:dyDescent="0.4">
      <c r="E23" s="1">
        <f>SUM(E11:E22)</f>
        <v>350</v>
      </c>
      <c r="G23" s="28">
        <f>+H23/24</f>
        <v>29</v>
      </c>
      <c r="H23">
        <f>+J23+E23</f>
        <v>696</v>
      </c>
      <c r="J23">
        <f>SUM(J11:J22)</f>
        <v>346</v>
      </c>
      <c r="L23" s="31"/>
    </row>
    <row r="24" spans="1:12" ht="19.8" thickBot="1" x14ac:dyDescent="0.45">
      <c r="A24" s="53" t="s">
        <v>12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2022-11-16T07:38:40Z</dcterms:modified>
</cp:coreProperties>
</file>