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ES,ESP\ESP\ESP200\"/>
    </mc:Choice>
  </mc:AlternateContent>
  <bookViews>
    <workbookView xWindow="600" yWindow="135" windowWidth="19395" windowHeight="8280"/>
  </bookViews>
  <sheets>
    <sheet name="UPS용" sheetId="4" r:id="rId1"/>
    <sheet name="UPS-1" sheetId="1" r:id="rId2"/>
    <sheet name="UPS-2" sheetId="2" r:id="rId3"/>
    <sheet name="정류기용" sheetId="3" r:id="rId4"/>
  </sheets>
  <definedNames>
    <definedName name="_xlnm._FilterDatabase" localSheetId="1" hidden="1">'UPS-1'!$A$10:$D$30</definedName>
  </definedNames>
  <calcPr calcId="162913"/>
</workbook>
</file>

<file path=xl/calcChain.xml><?xml version="1.0" encoding="utf-8"?>
<calcChain xmlns="http://schemas.openxmlformats.org/spreadsheetml/2006/main">
  <c r="D42" i="4" l="1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C43" i="4"/>
  <c r="B43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43" i="4" s="1"/>
  <c r="C20" i="3" l="1"/>
  <c r="B20" i="3"/>
  <c r="D19" i="3"/>
  <c r="D18" i="3"/>
  <c r="D17" i="3"/>
  <c r="D16" i="3"/>
  <c r="D15" i="3"/>
  <c r="D14" i="3"/>
  <c r="D13" i="3"/>
  <c r="D12" i="3"/>
  <c r="D11" i="3"/>
  <c r="D20" i="3" l="1"/>
  <c r="C29" i="2" l="1"/>
  <c r="B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29" i="2" s="1"/>
  <c r="C29" i="1" l="1"/>
  <c r="B29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12" i="1" l="1"/>
  <c r="D13" i="1"/>
  <c r="D11" i="1"/>
  <c r="D29" i="1" s="1"/>
</calcChain>
</file>

<file path=xl/sharedStrings.xml><?xml version="1.0" encoding="utf-8"?>
<sst xmlns="http://schemas.openxmlformats.org/spreadsheetml/2006/main" count="128" uniqueCount="37">
  <si>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</si>
  <si>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</si>
  <si>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</si>
  <si>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</si>
  <si>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</si>
  <si>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</si>
  <si>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</si>
  <si>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</si>
  <si>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</si>
  <si>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</si>
  <si>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</si>
  <si>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</si>
  <si>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</si>
  <si>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</si>
  <si>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</si>
  <si>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</si>
  <si>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</si>
  <si>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</si>
  <si>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</si>
  <si>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</si>
  <si>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UPS용</t>
    <phoneticPr fontId="19" type="noConversion"/>
  </si>
  <si>
    <t>ESP200-12</t>
    <phoneticPr fontId="19" type="noConversion"/>
  </si>
  <si>
    <t>내부저항(mΩ) 평균치</t>
    <phoneticPr fontId="19" type="noConversion"/>
  </si>
  <si>
    <t>2021년 10월 15일</t>
    <phoneticPr fontId="19" type="noConversion"/>
  </si>
  <si>
    <t>롯데몰 광명점</t>
    <phoneticPr fontId="19" type="noConversion"/>
  </si>
  <si>
    <t>18셀</t>
    <phoneticPr fontId="19" type="noConversion"/>
  </si>
  <si>
    <t>2021. 07. 08</t>
    <phoneticPr fontId="19" type="noConversion"/>
  </si>
  <si>
    <t>BS</t>
    <phoneticPr fontId="19" type="noConversion"/>
  </si>
  <si>
    <t>25~26</t>
    <phoneticPr fontId="19" type="noConversion"/>
  </si>
  <si>
    <t>2021. 07. 16</t>
    <phoneticPr fontId="19" type="noConversion"/>
  </si>
  <si>
    <t xml:space="preserve"> </t>
    <phoneticPr fontId="19" type="noConversion"/>
  </si>
  <si>
    <t>ESP100-12</t>
    <phoneticPr fontId="19" type="noConversion"/>
  </si>
  <si>
    <t>9셀</t>
    <phoneticPr fontId="19" type="noConversion"/>
  </si>
  <si>
    <t>정류기용</t>
    <phoneticPr fontId="19" type="noConversion"/>
  </si>
  <si>
    <t>32셀</t>
    <phoneticPr fontId="19" type="noConversion"/>
  </si>
  <si>
    <t xml:space="preserve"> </t>
    <phoneticPr fontId="19" type="noConversion"/>
  </si>
  <si>
    <t>2021. 07. 20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</si>
</sst>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G19" sqref="G19"/>
    </sheetView>
  </sheetViews>
  <sheetFormatPr defaultRowHeight="16.5" x14ac:dyDescent="0.3"/>
  <cols>
    <col min="1" max="1" width="12.75" customWidth="1"/>
    <col min="2" max="2" width="20.375" style="1" customWidth="1"/>
    <col min="3" max="3" width="18.625" style="2" customWidth="1"/>
    <col min="4" max="4" width="22.125" customWidth="1"/>
    <col min="5" max="5" width="13.25" customWidth="1"/>
  </cols>
  <sheetData>
    <row r="1" spans="1:9" s="4" customFormat="1" ht="30" customHeight="1" x14ac:dyDescent="0.3">
      <c r="A1" s="32" t="s">
        <v>19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23</v>
      </c>
      <c r="C3" s="16" t="s">
        <v>9</v>
      </c>
      <c r="D3" s="15" t="s">
        <v>27</v>
      </c>
    </row>
    <row r="4" spans="1:9" s="17" customFormat="1" x14ac:dyDescent="0.3">
      <c r="A4" s="14" t="s">
        <v>5</v>
      </c>
      <c r="B4" s="15" t="s">
        <v>24</v>
      </c>
      <c r="C4" s="16" t="s">
        <v>17</v>
      </c>
      <c r="D4" s="30">
        <v>27</v>
      </c>
    </row>
    <row r="5" spans="1:9" s="17" customFormat="1" x14ac:dyDescent="0.3">
      <c r="A5" s="14" t="s">
        <v>6</v>
      </c>
      <c r="B5" s="15" t="s">
        <v>20</v>
      </c>
      <c r="C5" s="16" t="s">
        <v>14</v>
      </c>
      <c r="D5" s="30" t="s">
        <v>35</v>
      </c>
    </row>
    <row r="6" spans="1:9" s="17" customFormat="1" x14ac:dyDescent="0.3">
      <c r="A6" s="14" t="s">
        <v>7</v>
      </c>
      <c r="B6" s="15" t="s">
        <v>21</v>
      </c>
      <c r="C6" s="16" t="s">
        <v>15</v>
      </c>
      <c r="D6" s="30">
        <v>3.6</v>
      </c>
    </row>
    <row r="7" spans="1:9" s="17" customFormat="1" x14ac:dyDescent="0.3">
      <c r="A7" s="14" t="s">
        <v>18</v>
      </c>
      <c r="B7" s="30" t="s">
        <v>34</v>
      </c>
      <c r="C7" s="16" t="s">
        <v>16</v>
      </c>
      <c r="D7" s="30">
        <v>4.5999999999999996</v>
      </c>
    </row>
    <row r="8" spans="1:9" s="17" customFormat="1" x14ac:dyDescent="0.3">
      <c r="A8" s="18" t="s">
        <v>8</v>
      </c>
      <c r="B8" s="15" t="s">
        <v>29</v>
      </c>
      <c r="C8" s="16" t="s">
        <v>22</v>
      </c>
      <c r="D8" s="30">
        <v>2.25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13.1</v>
      </c>
      <c r="C11" s="14">
        <v>2.76</v>
      </c>
      <c r="D11" s="25">
        <f>C11/D$8</f>
        <v>1.2266666666666666</v>
      </c>
      <c r="E11" s="23" t="s">
        <v>10</v>
      </c>
    </row>
    <row r="12" spans="1:9" s="23" customFormat="1" ht="15.75" x14ac:dyDescent="0.3">
      <c r="A12" s="24">
        <v>2</v>
      </c>
      <c r="B12" s="14">
        <v>13.08</v>
      </c>
      <c r="C12" s="14">
        <v>2.67</v>
      </c>
      <c r="D12" s="25">
        <f t="shared" ref="D12:D28" si="0">C12/D$8</f>
        <v>1.1866666666666665</v>
      </c>
    </row>
    <row r="13" spans="1:9" s="23" customFormat="1" ht="15.75" x14ac:dyDescent="0.3">
      <c r="A13" s="24">
        <v>3</v>
      </c>
      <c r="B13" s="14">
        <v>13.13</v>
      </c>
      <c r="C13" s="14">
        <v>2.58</v>
      </c>
      <c r="D13" s="25">
        <f t="shared" si="0"/>
        <v>1.1466666666666667</v>
      </c>
    </row>
    <row r="14" spans="1:9" s="23" customFormat="1" ht="15.75" x14ac:dyDescent="0.3">
      <c r="A14" s="24">
        <v>4</v>
      </c>
      <c r="B14" s="14">
        <v>13.06</v>
      </c>
      <c r="C14" s="14">
        <v>2.77</v>
      </c>
      <c r="D14" s="25">
        <f t="shared" si="0"/>
        <v>1.231111111111111</v>
      </c>
    </row>
    <row r="15" spans="1:9" s="23" customFormat="1" ht="15.75" x14ac:dyDescent="0.3">
      <c r="A15" s="24">
        <v>5</v>
      </c>
      <c r="B15" s="14">
        <v>13.24</v>
      </c>
      <c r="C15" s="14">
        <v>2.59</v>
      </c>
      <c r="D15" s="25">
        <f t="shared" si="0"/>
        <v>1.151111111111111</v>
      </c>
    </row>
    <row r="16" spans="1:9" s="23" customFormat="1" ht="15.75" x14ac:dyDescent="0.3">
      <c r="A16" s="24">
        <v>6</v>
      </c>
      <c r="B16" s="14">
        <v>13.2</v>
      </c>
      <c r="C16" s="14">
        <v>2.6</v>
      </c>
      <c r="D16" s="25">
        <f t="shared" si="0"/>
        <v>1.1555555555555557</v>
      </c>
    </row>
    <row r="17" spans="1:4" s="23" customFormat="1" ht="15.75" x14ac:dyDescent="0.3">
      <c r="A17" s="24">
        <v>7</v>
      </c>
      <c r="B17" s="14">
        <v>13.04</v>
      </c>
      <c r="C17" s="14">
        <v>2.31</v>
      </c>
      <c r="D17" s="25">
        <f t="shared" si="0"/>
        <v>1.0266666666666666</v>
      </c>
    </row>
    <row r="18" spans="1:4" s="23" customFormat="1" ht="15.75" x14ac:dyDescent="0.3">
      <c r="A18" s="24">
        <v>8</v>
      </c>
      <c r="B18" s="14">
        <v>13.08</v>
      </c>
      <c r="C18" s="14">
        <v>2.4500000000000002</v>
      </c>
      <c r="D18" s="25">
        <f t="shared" si="0"/>
        <v>1.088888888888889</v>
      </c>
    </row>
    <row r="19" spans="1:4" s="23" customFormat="1" ht="15.75" x14ac:dyDescent="0.3">
      <c r="A19" s="24">
        <v>9</v>
      </c>
      <c r="B19" s="14">
        <v>13.02</v>
      </c>
      <c r="C19" s="14">
        <v>2.25</v>
      </c>
      <c r="D19" s="25">
        <f t="shared" si="0"/>
        <v>1</v>
      </c>
    </row>
    <row r="20" spans="1:4" s="23" customFormat="1" ht="15.75" x14ac:dyDescent="0.3">
      <c r="A20" s="24">
        <v>10</v>
      </c>
      <c r="B20" s="14">
        <v>13.21</v>
      </c>
      <c r="C20" s="14">
        <v>2.2200000000000002</v>
      </c>
      <c r="D20" s="25">
        <f t="shared" si="0"/>
        <v>0.9866666666666668</v>
      </c>
    </row>
    <row r="21" spans="1:4" s="23" customFormat="1" ht="15.75" x14ac:dyDescent="0.3">
      <c r="A21" s="24">
        <v>11</v>
      </c>
      <c r="B21" s="14">
        <v>13.27</v>
      </c>
      <c r="C21" s="14">
        <v>2.25</v>
      </c>
      <c r="D21" s="25">
        <f t="shared" si="0"/>
        <v>1</v>
      </c>
    </row>
    <row r="22" spans="1:4" s="23" customFormat="1" ht="15.75" x14ac:dyDescent="0.3">
      <c r="A22" s="24">
        <v>12</v>
      </c>
      <c r="B22" s="14">
        <v>13.19</v>
      </c>
      <c r="C22" s="14">
        <v>2.08</v>
      </c>
      <c r="D22" s="25">
        <f t="shared" si="0"/>
        <v>0.92444444444444451</v>
      </c>
    </row>
    <row r="23" spans="1:4" s="23" customFormat="1" ht="15.75" x14ac:dyDescent="0.3">
      <c r="A23" s="24">
        <v>13</v>
      </c>
      <c r="B23" s="14">
        <v>13.02</v>
      </c>
      <c r="C23" s="14">
        <v>2.16</v>
      </c>
      <c r="D23" s="25">
        <f t="shared" si="0"/>
        <v>0.96000000000000008</v>
      </c>
    </row>
    <row r="24" spans="1:4" s="23" customFormat="1" ht="15.75" x14ac:dyDescent="0.3">
      <c r="A24" s="24">
        <v>14</v>
      </c>
      <c r="B24" s="14">
        <v>13.23</v>
      </c>
      <c r="C24" s="14">
        <v>2.16</v>
      </c>
      <c r="D24" s="25">
        <f t="shared" si="0"/>
        <v>0.96000000000000008</v>
      </c>
    </row>
    <row r="25" spans="1:4" s="23" customFormat="1" ht="15.75" x14ac:dyDescent="0.3">
      <c r="A25" s="24">
        <v>15</v>
      </c>
      <c r="B25" s="14">
        <v>13.07</v>
      </c>
      <c r="C25" s="14">
        <v>2.13</v>
      </c>
      <c r="D25" s="25">
        <f t="shared" si="0"/>
        <v>0.94666666666666666</v>
      </c>
    </row>
    <row r="26" spans="1:4" s="23" customFormat="1" ht="15.75" x14ac:dyDescent="0.3">
      <c r="A26" s="24">
        <v>16</v>
      </c>
      <c r="B26" s="14">
        <v>13.08</v>
      </c>
      <c r="C26" s="14">
        <v>2.13</v>
      </c>
      <c r="D26" s="25">
        <f t="shared" si="0"/>
        <v>0.94666666666666666</v>
      </c>
    </row>
    <row r="27" spans="1:4" s="23" customFormat="1" ht="15.75" x14ac:dyDescent="0.3">
      <c r="A27" s="24">
        <v>17</v>
      </c>
      <c r="B27" s="14">
        <v>13.15</v>
      </c>
      <c r="C27" s="14">
        <v>2.17</v>
      </c>
      <c r="D27" s="25">
        <f t="shared" si="0"/>
        <v>0.96444444444444444</v>
      </c>
    </row>
    <row r="28" spans="1:4" s="23" customFormat="1" ht="15.75" x14ac:dyDescent="0.3">
      <c r="A28" s="24">
        <v>18</v>
      </c>
      <c r="B28" s="14">
        <v>13.17</v>
      </c>
      <c r="C28" s="14">
        <v>2.15</v>
      </c>
      <c r="D28" s="25">
        <f t="shared" si="0"/>
        <v>0.95555555555555549</v>
      </c>
    </row>
    <row r="29" spans="1:4" s="23" customFormat="1" ht="15.75" x14ac:dyDescent="0.3">
      <c r="A29" s="24">
        <v>19</v>
      </c>
      <c r="B29" s="14">
        <v>13.16</v>
      </c>
      <c r="C29" s="14">
        <v>2.16</v>
      </c>
      <c r="D29" s="25">
        <f t="shared" ref="D29:D42" si="1">C29/D$8</f>
        <v>0.96000000000000008</v>
      </c>
    </row>
    <row r="30" spans="1:4" s="23" customFormat="1" ht="15.75" x14ac:dyDescent="0.3">
      <c r="A30" s="24">
        <v>20</v>
      </c>
      <c r="B30" s="14">
        <v>13.26</v>
      </c>
      <c r="C30" s="14">
        <v>2.2200000000000002</v>
      </c>
      <c r="D30" s="25">
        <f t="shared" si="1"/>
        <v>0.9866666666666668</v>
      </c>
    </row>
    <row r="31" spans="1:4" s="23" customFormat="1" ht="15.75" x14ac:dyDescent="0.3">
      <c r="A31" s="24">
        <v>21</v>
      </c>
      <c r="B31" s="14">
        <v>13.23</v>
      </c>
      <c r="C31" s="14">
        <v>2.25</v>
      </c>
      <c r="D31" s="25">
        <f t="shared" si="1"/>
        <v>1</v>
      </c>
    </row>
    <row r="32" spans="1:4" s="23" customFormat="1" ht="15.75" x14ac:dyDescent="0.3">
      <c r="A32" s="24">
        <v>22</v>
      </c>
      <c r="B32" s="14">
        <v>13.28</v>
      </c>
      <c r="C32" s="14">
        <v>2.36</v>
      </c>
      <c r="D32" s="25">
        <f t="shared" si="1"/>
        <v>1.0488888888888888</v>
      </c>
    </row>
    <row r="33" spans="1:4" s="23" customFormat="1" ht="15.75" x14ac:dyDescent="0.3">
      <c r="A33" s="24">
        <v>23</v>
      </c>
      <c r="B33" s="14">
        <v>13.32</v>
      </c>
      <c r="C33" s="14">
        <v>2.33</v>
      </c>
      <c r="D33" s="25">
        <f t="shared" si="1"/>
        <v>1.0355555555555556</v>
      </c>
    </row>
    <row r="34" spans="1:4" s="23" customFormat="1" ht="15.75" x14ac:dyDescent="0.3">
      <c r="A34" s="24">
        <v>24</v>
      </c>
      <c r="B34" s="14">
        <v>13.31</v>
      </c>
      <c r="C34" s="14">
        <v>2.61</v>
      </c>
      <c r="D34" s="25">
        <f t="shared" si="1"/>
        <v>1.1599999999999999</v>
      </c>
    </row>
    <row r="35" spans="1:4" s="23" customFormat="1" ht="15.75" x14ac:dyDescent="0.3">
      <c r="A35" s="24">
        <v>25</v>
      </c>
      <c r="B35" s="14">
        <v>13.27</v>
      </c>
      <c r="C35" s="14">
        <v>2.52</v>
      </c>
      <c r="D35" s="25">
        <f t="shared" si="1"/>
        <v>1.1200000000000001</v>
      </c>
    </row>
    <row r="36" spans="1:4" s="23" customFormat="1" ht="15.75" x14ac:dyDescent="0.3">
      <c r="A36" s="24">
        <v>26</v>
      </c>
      <c r="B36" s="14">
        <v>13.19</v>
      </c>
      <c r="C36" s="14">
        <v>2.52</v>
      </c>
      <c r="D36" s="25">
        <f t="shared" si="1"/>
        <v>1.1200000000000001</v>
      </c>
    </row>
    <row r="37" spans="1:4" s="23" customFormat="1" ht="15.75" x14ac:dyDescent="0.3">
      <c r="A37" s="24">
        <v>27</v>
      </c>
      <c r="B37" s="14">
        <v>13.33</v>
      </c>
      <c r="C37" s="14">
        <v>2.65</v>
      </c>
      <c r="D37" s="25">
        <f t="shared" si="1"/>
        <v>1.1777777777777778</v>
      </c>
    </row>
    <row r="38" spans="1:4" s="23" customFormat="1" ht="15.75" x14ac:dyDescent="0.3">
      <c r="A38" s="24">
        <v>28</v>
      </c>
      <c r="B38" s="14">
        <v>13.17</v>
      </c>
      <c r="C38" s="14">
        <v>2.59</v>
      </c>
      <c r="D38" s="25">
        <f t="shared" si="1"/>
        <v>1.151111111111111</v>
      </c>
    </row>
    <row r="39" spans="1:4" s="23" customFormat="1" ht="15.75" x14ac:dyDescent="0.3">
      <c r="A39" s="24">
        <v>29</v>
      </c>
      <c r="B39" s="14">
        <v>13.14</v>
      </c>
      <c r="C39" s="14">
        <v>2.4</v>
      </c>
      <c r="D39" s="25">
        <f t="shared" si="1"/>
        <v>1.0666666666666667</v>
      </c>
    </row>
    <row r="40" spans="1:4" s="23" customFormat="1" ht="15.75" x14ac:dyDescent="0.3">
      <c r="A40" s="24">
        <v>30</v>
      </c>
      <c r="B40" s="14">
        <v>13.5</v>
      </c>
      <c r="C40" s="14">
        <v>2.4900000000000002</v>
      </c>
      <c r="D40" s="25">
        <f t="shared" si="1"/>
        <v>1.1066666666666667</v>
      </c>
    </row>
    <row r="41" spans="1:4" s="23" customFormat="1" ht="15.75" x14ac:dyDescent="0.3">
      <c r="A41" s="24">
        <v>31</v>
      </c>
      <c r="B41" s="14">
        <v>13.08</v>
      </c>
      <c r="C41" s="14">
        <v>2.59</v>
      </c>
      <c r="D41" s="25">
        <f t="shared" si="1"/>
        <v>1.151111111111111</v>
      </c>
    </row>
    <row r="42" spans="1:4" s="23" customFormat="1" ht="15.75" x14ac:dyDescent="0.3">
      <c r="A42" s="24">
        <v>32</v>
      </c>
      <c r="B42" s="14">
        <v>13.5</v>
      </c>
      <c r="C42" s="14">
        <v>2.68</v>
      </c>
      <c r="D42" s="25">
        <f t="shared" si="1"/>
        <v>1.1911111111111112</v>
      </c>
    </row>
    <row r="43" spans="1:4" s="29" customFormat="1" x14ac:dyDescent="0.3">
      <c r="A43" s="26" t="s">
        <v>12</v>
      </c>
      <c r="B43" s="27">
        <f>AVERAGE(B11:B28)</f>
        <v>13.13</v>
      </c>
      <c r="C43" s="27">
        <f>AVERAGE(C11:C28)</f>
        <v>2.3572222222222221</v>
      </c>
      <c r="D43" s="28">
        <f>AVERAGE(D11:D28)</f>
        <v>1.0476543209876545</v>
      </c>
    </row>
    <row r="44" spans="1:4" x14ac:dyDescent="0.3">
      <c r="B44" s="1" t="s">
        <v>10</v>
      </c>
      <c r="C44" s="12" t="s">
        <v>10</v>
      </c>
      <c r="D44" s="13" t="s">
        <v>10</v>
      </c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C17" sqref="C17"/>
    </sheetView>
  </sheetViews>
  <sheetFormatPr defaultRowHeight="16.5" x14ac:dyDescent="0.3"/>
  <cols>
    <col min="1" max="1" width="12.75" customWidth="1"/>
    <col min="2" max="2" width="20.375" style="1" customWidth="1"/>
    <col min="3" max="3" width="18.625" style="2" customWidth="1"/>
    <col min="4" max="4" width="22.125" customWidth="1"/>
    <col min="5" max="5" width="13.25" customWidth="1"/>
  </cols>
  <sheetData>
    <row r="1" spans="1:9" s="4" customFormat="1" ht="30" customHeight="1" x14ac:dyDescent="0.3">
      <c r="A1" s="32" t="s">
        <v>19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23</v>
      </c>
      <c r="C3" s="16" t="s">
        <v>9</v>
      </c>
      <c r="D3" s="15" t="s">
        <v>27</v>
      </c>
    </row>
    <row r="4" spans="1:9" s="17" customFormat="1" x14ac:dyDescent="0.3">
      <c r="A4" s="14" t="s">
        <v>5</v>
      </c>
      <c r="B4" s="15" t="s">
        <v>24</v>
      </c>
      <c r="C4" s="16" t="s">
        <v>17</v>
      </c>
      <c r="D4" s="30" t="s">
        <v>28</v>
      </c>
    </row>
    <row r="5" spans="1:9" s="17" customFormat="1" x14ac:dyDescent="0.3">
      <c r="A5" s="14" t="s">
        <v>6</v>
      </c>
      <c r="B5" s="15" t="s">
        <v>20</v>
      </c>
      <c r="C5" s="16" t="s">
        <v>14</v>
      </c>
      <c r="D5" s="30">
        <v>237.8</v>
      </c>
    </row>
    <row r="6" spans="1:9" s="17" customFormat="1" x14ac:dyDescent="0.3">
      <c r="A6" s="14" t="s">
        <v>7</v>
      </c>
      <c r="B6" s="15" t="s">
        <v>21</v>
      </c>
      <c r="C6" s="16" t="s">
        <v>15</v>
      </c>
      <c r="D6" s="30">
        <v>0</v>
      </c>
    </row>
    <row r="7" spans="1:9" s="17" customFormat="1" x14ac:dyDescent="0.3">
      <c r="A7" s="14" t="s">
        <v>18</v>
      </c>
      <c r="B7" s="30" t="s">
        <v>25</v>
      </c>
      <c r="C7" s="16" t="s">
        <v>16</v>
      </c>
      <c r="D7" s="30">
        <v>0</v>
      </c>
    </row>
    <row r="8" spans="1:9" s="17" customFormat="1" x14ac:dyDescent="0.3">
      <c r="A8" s="18" t="s">
        <v>8</v>
      </c>
      <c r="B8" s="15" t="s">
        <v>26</v>
      </c>
      <c r="C8" s="16" t="s">
        <v>22</v>
      </c>
      <c r="D8" s="30">
        <v>2.25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31">
        <v>13.14</v>
      </c>
      <c r="C11" s="31">
        <v>2.08</v>
      </c>
      <c r="D11" s="25">
        <f>C11/D$8</f>
        <v>0.92444444444444451</v>
      </c>
      <c r="E11" s="23" t="s">
        <v>10</v>
      </c>
    </row>
    <row r="12" spans="1:9" s="23" customFormat="1" ht="15.75" x14ac:dyDescent="0.3">
      <c r="A12" s="24">
        <v>2</v>
      </c>
      <c r="B12" s="31">
        <v>13.18</v>
      </c>
      <c r="C12" s="31">
        <v>2.1</v>
      </c>
      <c r="D12" s="25">
        <f t="shared" ref="D12:D28" si="0">C12/D$8</f>
        <v>0.93333333333333335</v>
      </c>
    </row>
    <row r="13" spans="1:9" s="23" customFormat="1" ht="15.75" x14ac:dyDescent="0.3">
      <c r="A13" s="24">
        <v>3</v>
      </c>
      <c r="B13" s="31">
        <v>13.33</v>
      </c>
      <c r="C13" s="31">
        <v>2.09</v>
      </c>
      <c r="D13" s="25">
        <f t="shared" si="0"/>
        <v>0.92888888888888888</v>
      </c>
    </row>
    <row r="14" spans="1:9" s="23" customFormat="1" ht="15.75" x14ac:dyDescent="0.3">
      <c r="A14" s="24">
        <v>4</v>
      </c>
      <c r="B14" s="31">
        <v>13.21</v>
      </c>
      <c r="C14" s="31">
        <v>2.09</v>
      </c>
      <c r="D14" s="25">
        <f t="shared" si="0"/>
        <v>0.92888888888888888</v>
      </c>
    </row>
    <row r="15" spans="1:9" s="23" customFormat="1" ht="15.75" x14ac:dyDescent="0.3">
      <c r="A15" s="24">
        <v>5</v>
      </c>
      <c r="B15" s="31">
        <v>13.21</v>
      </c>
      <c r="C15" s="31">
        <v>2.08</v>
      </c>
      <c r="D15" s="25">
        <f t="shared" si="0"/>
        <v>0.92444444444444451</v>
      </c>
    </row>
    <row r="16" spans="1:9" s="23" customFormat="1" ht="15.75" x14ac:dyDescent="0.3">
      <c r="A16" s="24">
        <v>6</v>
      </c>
      <c r="B16" s="31">
        <v>13.19</v>
      </c>
      <c r="C16" s="31">
        <v>2.08</v>
      </c>
      <c r="D16" s="25">
        <f t="shared" si="0"/>
        <v>0.92444444444444451</v>
      </c>
    </row>
    <row r="17" spans="1:4" s="23" customFormat="1" ht="15.75" x14ac:dyDescent="0.3">
      <c r="A17" s="24">
        <v>7</v>
      </c>
      <c r="B17" s="31">
        <v>13.32</v>
      </c>
      <c r="C17" s="31">
        <v>2.11</v>
      </c>
      <c r="D17" s="25">
        <f t="shared" si="0"/>
        <v>0.93777777777777771</v>
      </c>
    </row>
    <row r="18" spans="1:4" s="23" customFormat="1" ht="15.75" x14ac:dyDescent="0.3">
      <c r="A18" s="24">
        <v>8</v>
      </c>
      <c r="B18" s="31">
        <v>13.17</v>
      </c>
      <c r="C18" s="31">
        <v>2.09</v>
      </c>
      <c r="D18" s="25">
        <f t="shared" si="0"/>
        <v>0.92888888888888888</v>
      </c>
    </row>
    <row r="19" spans="1:4" s="23" customFormat="1" ht="15.75" x14ac:dyDescent="0.3">
      <c r="A19" s="24">
        <v>9</v>
      </c>
      <c r="B19" s="31">
        <v>13.11</v>
      </c>
      <c r="C19" s="31">
        <v>2.06</v>
      </c>
      <c r="D19" s="25">
        <f t="shared" si="0"/>
        <v>0.91555555555555557</v>
      </c>
    </row>
    <row r="20" spans="1:4" s="23" customFormat="1" ht="15.75" x14ac:dyDescent="0.3">
      <c r="A20" s="24">
        <v>10</v>
      </c>
      <c r="B20" s="31">
        <v>13.19</v>
      </c>
      <c r="C20" s="31">
        <v>2.13</v>
      </c>
      <c r="D20" s="25">
        <f t="shared" si="0"/>
        <v>0.94666666666666666</v>
      </c>
    </row>
    <row r="21" spans="1:4" s="23" customFormat="1" ht="15.75" x14ac:dyDescent="0.3">
      <c r="A21" s="24">
        <v>11</v>
      </c>
      <c r="B21" s="31">
        <v>13.25</v>
      </c>
      <c r="C21" s="31">
        <v>2.13</v>
      </c>
      <c r="D21" s="25">
        <f t="shared" si="0"/>
        <v>0.94666666666666666</v>
      </c>
    </row>
    <row r="22" spans="1:4" s="23" customFormat="1" ht="15.75" x14ac:dyDescent="0.3">
      <c r="A22" s="24">
        <v>12</v>
      </c>
      <c r="B22" s="31">
        <v>13.17</v>
      </c>
      <c r="C22" s="31">
        <v>2.1</v>
      </c>
      <c r="D22" s="25">
        <f t="shared" si="0"/>
        <v>0.93333333333333335</v>
      </c>
    </row>
    <row r="23" spans="1:4" s="23" customFormat="1" ht="15.75" x14ac:dyDescent="0.3">
      <c r="A23" s="24">
        <v>13</v>
      </c>
      <c r="B23" s="31">
        <v>13.21</v>
      </c>
      <c r="C23" s="31">
        <v>2.09</v>
      </c>
      <c r="D23" s="25">
        <f t="shared" si="0"/>
        <v>0.92888888888888888</v>
      </c>
    </row>
    <row r="24" spans="1:4" s="23" customFormat="1" ht="15.75" x14ac:dyDescent="0.3">
      <c r="A24" s="24">
        <v>14</v>
      </c>
      <c r="B24" s="31">
        <v>13.05</v>
      </c>
      <c r="C24" s="31">
        <v>2.1</v>
      </c>
      <c r="D24" s="25">
        <f t="shared" si="0"/>
        <v>0.93333333333333335</v>
      </c>
    </row>
    <row r="25" spans="1:4" s="23" customFormat="1" ht="15.75" x14ac:dyDescent="0.3">
      <c r="A25" s="24">
        <v>15</v>
      </c>
      <c r="B25" s="31">
        <v>13.36</v>
      </c>
      <c r="C25" s="31">
        <v>2.12</v>
      </c>
      <c r="D25" s="25">
        <f t="shared" si="0"/>
        <v>0.94222222222222229</v>
      </c>
    </row>
    <row r="26" spans="1:4" s="23" customFormat="1" ht="15.75" x14ac:dyDescent="0.3">
      <c r="A26" s="24">
        <v>16</v>
      </c>
      <c r="B26" s="31">
        <v>13.29</v>
      </c>
      <c r="C26" s="31">
        <v>2.12</v>
      </c>
      <c r="D26" s="25">
        <f t="shared" si="0"/>
        <v>0.94222222222222229</v>
      </c>
    </row>
    <row r="27" spans="1:4" s="23" customFormat="1" ht="15.75" x14ac:dyDescent="0.3">
      <c r="A27" s="24">
        <v>17</v>
      </c>
      <c r="B27" s="31">
        <v>13.33</v>
      </c>
      <c r="C27" s="31">
        <v>2.09</v>
      </c>
      <c r="D27" s="25">
        <f t="shared" si="0"/>
        <v>0.92888888888888888</v>
      </c>
    </row>
    <row r="28" spans="1:4" s="23" customFormat="1" ht="15.75" x14ac:dyDescent="0.3">
      <c r="A28" s="24">
        <v>18</v>
      </c>
      <c r="B28" s="31">
        <v>13.15</v>
      </c>
      <c r="C28" s="31">
        <v>2.09</v>
      </c>
      <c r="D28" s="25">
        <f t="shared" si="0"/>
        <v>0.92888888888888888</v>
      </c>
    </row>
    <row r="29" spans="1:4" s="29" customFormat="1" x14ac:dyDescent="0.3">
      <c r="A29" s="26" t="s">
        <v>12</v>
      </c>
      <c r="B29" s="27">
        <f>AVERAGE(B11:B28)</f>
        <v>13.214444444444444</v>
      </c>
      <c r="C29" s="27">
        <f>AVERAGE(C11:C28)</f>
        <v>2.0972222222222223</v>
      </c>
      <c r="D29" s="28">
        <f>AVERAGE(D11:D28)</f>
        <v>0.9320987654320988</v>
      </c>
    </row>
    <row r="30" spans="1:4" x14ac:dyDescent="0.3">
      <c r="B30" s="1" t="s">
        <v>10</v>
      </c>
      <c r="C30" s="12" t="s">
        <v>10</v>
      </c>
      <c r="D30" s="13" t="s">
        <v>10</v>
      </c>
    </row>
  </sheetData>
  <autoFilter ref="A10:D3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7" workbookViewId="0">
      <selection activeCell="D32" sqref="D32"/>
    </sheetView>
  </sheetViews>
  <sheetFormatPr defaultRowHeight="16.5" x14ac:dyDescent="0.3"/>
  <cols>
    <col min="1" max="1" width="12.75" customWidth="1"/>
    <col min="2" max="2" width="20.375" style="1" customWidth="1"/>
    <col min="3" max="3" width="18.625" style="2" customWidth="1"/>
    <col min="4" max="4" width="22.125" customWidth="1"/>
    <col min="5" max="5" width="13.25" customWidth="1"/>
  </cols>
  <sheetData>
    <row r="1" spans="1:9" s="4" customFormat="1" ht="30" customHeight="1" x14ac:dyDescent="0.3">
      <c r="A1" s="32" t="s">
        <v>19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23</v>
      </c>
      <c r="C3" s="16" t="s">
        <v>9</v>
      </c>
      <c r="D3" s="15" t="s">
        <v>27</v>
      </c>
    </row>
    <row r="4" spans="1:9" s="17" customFormat="1" x14ac:dyDescent="0.3">
      <c r="A4" s="14" t="s">
        <v>5</v>
      </c>
      <c r="B4" s="15" t="s">
        <v>24</v>
      </c>
      <c r="C4" s="16" t="s">
        <v>17</v>
      </c>
      <c r="D4" s="30" t="s">
        <v>28</v>
      </c>
    </row>
    <row r="5" spans="1:9" s="17" customFormat="1" x14ac:dyDescent="0.3">
      <c r="A5" s="14" t="s">
        <v>6</v>
      </c>
      <c r="B5" s="15" t="s">
        <v>20</v>
      </c>
      <c r="C5" s="16" t="s">
        <v>14</v>
      </c>
      <c r="D5" s="30">
        <v>239.1</v>
      </c>
    </row>
    <row r="6" spans="1:9" s="17" customFormat="1" x14ac:dyDescent="0.3">
      <c r="A6" s="14" t="s">
        <v>7</v>
      </c>
      <c r="B6" s="15" t="s">
        <v>21</v>
      </c>
      <c r="C6" s="16" t="s">
        <v>15</v>
      </c>
      <c r="D6" s="30">
        <v>0</v>
      </c>
    </row>
    <row r="7" spans="1:9" s="17" customFormat="1" x14ac:dyDescent="0.3">
      <c r="A7" s="14" t="s">
        <v>18</v>
      </c>
      <c r="B7" s="30" t="s">
        <v>25</v>
      </c>
      <c r="C7" s="16" t="s">
        <v>16</v>
      </c>
      <c r="D7" s="30">
        <v>0</v>
      </c>
    </row>
    <row r="8" spans="1:9" s="17" customFormat="1" x14ac:dyDescent="0.3">
      <c r="A8" s="18" t="s">
        <v>8</v>
      </c>
      <c r="B8" s="15" t="s">
        <v>29</v>
      </c>
      <c r="C8" s="16" t="s">
        <v>22</v>
      </c>
      <c r="D8" s="30">
        <v>2.25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13.27</v>
      </c>
      <c r="C11" s="14">
        <v>2.11</v>
      </c>
      <c r="D11" s="25">
        <f>C11/D$8</f>
        <v>0.93777777777777771</v>
      </c>
      <c r="E11" s="23" t="s">
        <v>30</v>
      </c>
    </row>
    <row r="12" spans="1:9" s="23" customFormat="1" ht="15.75" x14ac:dyDescent="0.3">
      <c r="A12" s="24">
        <v>2</v>
      </c>
      <c r="B12" s="14">
        <v>13.28</v>
      </c>
      <c r="C12" s="14">
        <v>2.06</v>
      </c>
      <c r="D12" s="25">
        <f t="shared" ref="D12:D28" si="0">C12/D$8</f>
        <v>0.91555555555555557</v>
      </c>
    </row>
    <row r="13" spans="1:9" s="23" customFormat="1" ht="15.75" x14ac:dyDescent="0.3">
      <c r="A13" s="24">
        <v>3</v>
      </c>
      <c r="B13" s="14">
        <v>13.3</v>
      </c>
      <c r="C13" s="14">
        <v>2.09</v>
      </c>
      <c r="D13" s="25">
        <f t="shared" si="0"/>
        <v>0.92888888888888888</v>
      </c>
    </row>
    <row r="14" spans="1:9" s="23" customFormat="1" ht="15.75" x14ac:dyDescent="0.3">
      <c r="A14" s="24">
        <v>4</v>
      </c>
      <c r="B14" s="14">
        <v>13.3</v>
      </c>
      <c r="C14" s="14">
        <v>2.12</v>
      </c>
      <c r="D14" s="25">
        <f t="shared" si="0"/>
        <v>0.94222222222222229</v>
      </c>
    </row>
    <row r="15" spans="1:9" s="23" customFormat="1" ht="15.75" x14ac:dyDescent="0.3">
      <c r="A15" s="24">
        <v>5</v>
      </c>
      <c r="B15" s="14">
        <v>13.28</v>
      </c>
      <c r="C15" s="14">
        <v>2.08</v>
      </c>
      <c r="D15" s="25">
        <f t="shared" si="0"/>
        <v>0.92444444444444451</v>
      </c>
    </row>
    <row r="16" spans="1:9" s="23" customFormat="1" ht="15.75" x14ac:dyDescent="0.3">
      <c r="A16" s="24">
        <v>6</v>
      </c>
      <c r="B16" s="14">
        <v>13.16</v>
      </c>
      <c r="C16" s="14">
        <v>2.11</v>
      </c>
      <c r="D16" s="25">
        <f t="shared" si="0"/>
        <v>0.93777777777777771</v>
      </c>
    </row>
    <row r="17" spans="1:4" s="23" customFormat="1" ht="15.75" x14ac:dyDescent="0.3">
      <c r="A17" s="24">
        <v>7</v>
      </c>
      <c r="B17" s="14">
        <v>13.28</v>
      </c>
      <c r="C17" s="14">
        <v>2.08</v>
      </c>
      <c r="D17" s="25">
        <f t="shared" si="0"/>
        <v>0.92444444444444451</v>
      </c>
    </row>
    <row r="18" spans="1:4" s="23" customFormat="1" ht="15.75" x14ac:dyDescent="0.3">
      <c r="A18" s="24">
        <v>8</v>
      </c>
      <c r="B18" s="14">
        <v>13.3</v>
      </c>
      <c r="C18" s="14">
        <v>2.1</v>
      </c>
      <c r="D18" s="25">
        <f t="shared" si="0"/>
        <v>0.93333333333333335</v>
      </c>
    </row>
    <row r="19" spans="1:4" s="23" customFormat="1" ht="15.75" x14ac:dyDescent="0.3">
      <c r="A19" s="24">
        <v>9</v>
      </c>
      <c r="B19" s="14">
        <v>13.26</v>
      </c>
      <c r="C19" s="14">
        <v>2.09</v>
      </c>
      <c r="D19" s="25">
        <f t="shared" si="0"/>
        <v>0.92888888888888888</v>
      </c>
    </row>
    <row r="20" spans="1:4" s="23" customFormat="1" ht="15.75" x14ac:dyDescent="0.3">
      <c r="A20" s="24">
        <v>10</v>
      </c>
      <c r="B20" s="14">
        <v>13.27</v>
      </c>
      <c r="C20" s="14">
        <v>2.11</v>
      </c>
      <c r="D20" s="25">
        <f t="shared" si="0"/>
        <v>0.93777777777777771</v>
      </c>
    </row>
    <row r="21" spans="1:4" s="23" customFormat="1" ht="15.75" x14ac:dyDescent="0.3">
      <c r="A21" s="24">
        <v>11</v>
      </c>
      <c r="B21" s="14">
        <v>13.3</v>
      </c>
      <c r="C21" s="14">
        <v>2.1</v>
      </c>
      <c r="D21" s="25">
        <f t="shared" si="0"/>
        <v>0.93333333333333335</v>
      </c>
    </row>
    <row r="22" spans="1:4" s="23" customFormat="1" ht="15.75" x14ac:dyDescent="0.3">
      <c r="A22" s="24">
        <v>12</v>
      </c>
      <c r="B22" s="14">
        <v>13.33</v>
      </c>
      <c r="C22" s="14">
        <v>2.11</v>
      </c>
      <c r="D22" s="25">
        <f t="shared" si="0"/>
        <v>0.93777777777777771</v>
      </c>
    </row>
    <row r="23" spans="1:4" s="23" customFormat="1" ht="15.75" x14ac:dyDescent="0.3">
      <c r="A23" s="24">
        <v>13</v>
      </c>
      <c r="B23" s="14">
        <v>13.24</v>
      </c>
      <c r="C23" s="14">
        <v>2.08</v>
      </c>
      <c r="D23" s="25">
        <f t="shared" si="0"/>
        <v>0.92444444444444451</v>
      </c>
    </row>
    <row r="24" spans="1:4" s="23" customFormat="1" ht="15.75" x14ac:dyDescent="0.3">
      <c r="A24" s="24">
        <v>14</v>
      </c>
      <c r="B24" s="14">
        <v>13.35</v>
      </c>
      <c r="C24" s="14">
        <v>2.1</v>
      </c>
      <c r="D24" s="25">
        <f t="shared" si="0"/>
        <v>0.93333333333333335</v>
      </c>
    </row>
    <row r="25" spans="1:4" s="23" customFormat="1" ht="15.75" x14ac:dyDescent="0.3">
      <c r="A25" s="24">
        <v>15</v>
      </c>
      <c r="B25" s="14">
        <v>13.32</v>
      </c>
      <c r="C25" s="14">
        <v>2.06</v>
      </c>
      <c r="D25" s="25">
        <f t="shared" si="0"/>
        <v>0.91555555555555557</v>
      </c>
    </row>
    <row r="26" spans="1:4" s="23" customFormat="1" ht="15.75" x14ac:dyDescent="0.3">
      <c r="A26" s="24">
        <v>16</v>
      </c>
      <c r="B26" s="14">
        <v>13.25</v>
      </c>
      <c r="C26" s="14">
        <v>2.1</v>
      </c>
      <c r="D26" s="25">
        <f t="shared" si="0"/>
        <v>0.93333333333333335</v>
      </c>
    </row>
    <row r="27" spans="1:4" s="23" customFormat="1" ht="15.75" x14ac:dyDescent="0.3">
      <c r="A27" s="24">
        <v>17</v>
      </c>
      <c r="B27" s="14">
        <v>13.32</v>
      </c>
      <c r="C27" s="14">
        <v>2.08</v>
      </c>
      <c r="D27" s="25">
        <f t="shared" si="0"/>
        <v>0.92444444444444451</v>
      </c>
    </row>
    <row r="28" spans="1:4" s="23" customFormat="1" ht="15.75" x14ac:dyDescent="0.3">
      <c r="A28" s="24">
        <v>18</v>
      </c>
      <c r="B28" s="14">
        <v>13.34</v>
      </c>
      <c r="C28" s="14">
        <v>2.08</v>
      </c>
      <c r="D28" s="25">
        <f t="shared" si="0"/>
        <v>0.92444444444444451</v>
      </c>
    </row>
    <row r="29" spans="1:4" s="29" customFormat="1" x14ac:dyDescent="0.3">
      <c r="A29" s="26" t="s">
        <v>12</v>
      </c>
      <c r="B29" s="27">
        <f>AVERAGE(B11:B28)</f>
        <v>13.286111111111111</v>
      </c>
      <c r="C29" s="27">
        <f>AVERAGE(C11:C28)</f>
        <v>2.092222222222222</v>
      </c>
      <c r="D29" s="28">
        <f>AVERAGE(D11:D28)</f>
        <v>0.92987654320987645</v>
      </c>
    </row>
    <row r="30" spans="1:4" x14ac:dyDescent="0.3">
      <c r="B30" s="1" t="s">
        <v>10</v>
      </c>
      <c r="C30" s="12" t="s">
        <v>10</v>
      </c>
      <c r="D30" s="13" t="s">
        <v>10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26" sqref="B26"/>
    </sheetView>
  </sheetViews>
  <sheetFormatPr defaultRowHeight="16.5" x14ac:dyDescent="0.3"/>
  <cols>
    <col min="1" max="1" width="12.75" customWidth="1"/>
    <col min="2" max="2" width="20.375" style="1" customWidth="1"/>
    <col min="3" max="3" width="18.625" style="2" customWidth="1"/>
    <col min="4" max="4" width="22.125" customWidth="1"/>
    <col min="5" max="5" width="13.25" customWidth="1"/>
  </cols>
  <sheetData>
    <row r="1" spans="1:9" s="4" customFormat="1" ht="30" customHeight="1" x14ac:dyDescent="0.3">
      <c r="A1" s="32" t="s">
        <v>19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23</v>
      </c>
      <c r="C3" s="16" t="s">
        <v>9</v>
      </c>
      <c r="D3" s="15" t="s">
        <v>27</v>
      </c>
    </row>
    <row r="4" spans="1:9" s="17" customFormat="1" x14ac:dyDescent="0.3">
      <c r="A4" s="14" t="s">
        <v>5</v>
      </c>
      <c r="B4" s="15" t="s">
        <v>24</v>
      </c>
      <c r="C4" s="16" t="s">
        <v>17</v>
      </c>
      <c r="D4" s="30" t="s">
        <v>28</v>
      </c>
    </row>
    <row r="5" spans="1:9" s="17" customFormat="1" x14ac:dyDescent="0.3">
      <c r="A5" s="14" t="s">
        <v>6</v>
      </c>
      <c r="B5" s="15" t="s">
        <v>33</v>
      </c>
      <c r="C5" s="16" t="s">
        <v>14</v>
      </c>
      <c r="D5" s="30">
        <v>121.8</v>
      </c>
    </row>
    <row r="6" spans="1:9" s="17" customFormat="1" x14ac:dyDescent="0.3">
      <c r="A6" s="14" t="s">
        <v>7</v>
      </c>
      <c r="B6" s="15" t="s">
        <v>31</v>
      </c>
      <c r="C6" s="16" t="s">
        <v>15</v>
      </c>
      <c r="D6" s="30">
        <v>0</v>
      </c>
    </row>
    <row r="7" spans="1:9" s="17" customFormat="1" x14ac:dyDescent="0.3">
      <c r="A7" s="14" t="s">
        <v>18</v>
      </c>
      <c r="B7" s="30" t="s">
        <v>32</v>
      </c>
      <c r="C7" s="16" t="s">
        <v>16</v>
      </c>
      <c r="D7" s="30">
        <v>0</v>
      </c>
    </row>
    <row r="8" spans="1:9" s="17" customFormat="1" x14ac:dyDescent="0.3">
      <c r="A8" s="18" t="s">
        <v>8</v>
      </c>
      <c r="B8" s="15" t="s">
        <v>36</v>
      </c>
      <c r="C8" s="16" t="s">
        <v>22</v>
      </c>
      <c r="D8" s="30">
        <v>2.25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5.7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13.59</v>
      </c>
      <c r="C11" s="14">
        <v>3.21</v>
      </c>
      <c r="D11" s="25">
        <f>C11/D$8</f>
        <v>1.4266666666666667</v>
      </c>
      <c r="E11" s="23" t="s">
        <v>10</v>
      </c>
    </row>
    <row r="12" spans="1:9" s="23" customFormat="1" ht="15.75" x14ac:dyDescent="0.3">
      <c r="A12" s="24">
        <v>2</v>
      </c>
      <c r="B12" s="14">
        <v>13.55</v>
      </c>
      <c r="C12" s="14">
        <v>3.35</v>
      </c>
      <c r="D12" s="25">
        <f t="shared" ref="D12:D19" si="0">C12/D$8</f>
        <v>1.4888888888888889</v>
      </c>
    </row>
    <row r="13" spans="1:9" s="23" customFormat="1" ht="15.75" x14ac:dyDescent="0.3">
      <c r="A13" s="24">
        <v>3</v>
      </c>
      <c r="B13" s="14">
        <v>13.57</v>
      </c>
      <c r="C13" s="14">
        <v>3.19</v>
      </c>
      <c r="D13" s="25">
        <f t="shared" si="0"/>
        <v>1.4177777777777778</v>
      </c>
    </row>
    <row r="14" spans="1:9" s="23" customFormat="1" ht="15.75" x14ac:dyDescent="0.3">
      <c r="A14" s="24">
        <v>4</v>
      </c>
      <c r="B14" s="14">
        <v>13.54</v>
      </c>
      <c r="C14" s="14">
        <v>3.58</v>
      </c>
      <c r="D14" s="25">
        <f t="shared" si="0"/>
        <v>1.5911111111111111</v>
      </c>
    </row>
    <row r="15" spans="1:9" s="23" customFormat="1" ht="15.75" x14ac:dyDescent="0.3">
      <c r="A15" s="24">
        <v>5</v>
      </c>
      <c r="B15" s="14">
        <v>13.52</v>
      </c>
      <c r="C15" s="14">
        <v>3.32</v>
      </c>
      <c r="D15" s="25">
        <f t="shared" si="0"/>
        <v>1.4755555555555555</v>
      </c>
    </row>
    <row r="16" spans="1:9" s="23" customFormat="1" ht="15.75" x14ac:dyDescent="0.3">
      <c r="A16" s="24">
        <v>6</v>
      </c>
      <c r="B16" s="14">
        <v>13.49</v>
      </c>
      <c r="C16" s="14">
        <v>3.35</v>
      </c>
      <c r="D16" s="25">
        <f t="shared" si="0"/>
        <v>1.4888888888888889</v>
      </c>
    </row>
    <row r="17" spans="1:4" s="23" customFormat="1" ht="15.75" x14ac:dyDescent="0.3">
      <c r="A17" s="24">
        <v>7</v>
      </c>
      <c r="B17" s="14">
        <v>13.55</v>
      </c>
      <c r="C17" s="14">
        <v>3.27</v>
      </c>
      <c r="D17" s="25">
        <f t="shared" si="0"/>
        <v>1.4533333333333334</v>
      </c>
    </row>
    <row r="18" spans="1:4" s="23" customFormat="1" ht="15.75" x14ac:dyDescent="0.3">
      <c r="A18" s="24">
        <v>8</v>
      </c>
      <c r="B18" s="14">
        <v>13.52</v>
      </c>
      <c r="C18" s="14">
        <v>3.36</v>
      </c>
      <c r="D18" s="25">
        <f t="shared" si="0"/>
        <v>1.4933333333333332</v>
      </c>
    </row>
    <row r="19" spans="1:4" s="23" customFormat="1" ht="15.75" x14ac:dyDescent="0.3">
      <c r="A19" s="24">
        <v>9</v>
      </c>
      <c r="B19" s="14">
        <v>13.51</v>
      </c>
      <c r="C19" s="14">
        <v>3.45</v>
      </c>
      <c r="D19" s="25">
        <f t="shared" si="0"/>
        <v>1.5333333333333334</v>
      </c>
    </row>
    <row r="20" spans="1:4" s="29" customFormat="1" x14ac:dyDescent="0.3">
      <c r="A20" s="26" t="s">
        <v>12</v>
      </c>
      <c r="B20" s="27">
        <f>AVERAGE(B11:B19)</f>
        <v>13.537777777777777</v>
      </c>
      <c r="C20" s="27">
        <f>AVERAGE(C11:C19)</f>
        <v>3.342222222222222</v>
      </c>
      <c r="D20" s="28">
        <f>AVERAGE(D11:D19)</f>
        <v>1.4854320987654319</v>
      </c>
    </row>
    <row r="21" spans="1:4" x14ac:dyDescent="0.3">
      <c r="B21" s="1" t="s">
        <v>10</v>
      </c>
      <c r="C21" s="12" t="s">
        <v>10</v>
      </c>
      <c r="D21" s="13" t="s">
        <v>10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UPS용</vt:lpstr>
      <vt:lpstr>UPS-1</vt:lpstr>
      <vt:lpstr>UPS-2</vt:lpstr>
      <vt:lpstr>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2021-11-15T07:49:41Z</dcterms:modified>
</cp:coreProperties>
</file>