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5월\260508 한국산업인력공단 울산지사\"/>
    </mc:Choice>
  </mc:AlternateContent>
  <xr:revisionPtr revIDLastSave="0" documentId="13_ncr:1_{D4F26C96-388D-440B-982E-54C3EBA05027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3층 전산실 100kVA UPS" sheetId="13" r:id="rId1"/>
  </sheets>
  <definedNames>
    <definedName name="_xlnm._FilterDatabase" localSheetId="0" hidden="1">'3층 전산실 100kVA UPS'!$A$3:$I$83</definedName>
  </definedNames>
  <calcPr calcId="191029"/>
</workbook>
</file>

<file path=xl/calcChain.xml><?xml version="1.0" encoding="utf-8"?>
<calcChain xmlns="http://schemas.openxmlformats.org/spreadsheetml/2006/main">
  <c r="I5" i="13" l="1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" i="13"/>
  <c r="F86" i="13"/>
  <c r="F85" i="13"/>
  <c r="F84" i="13"/>
  <c r="E85" i="13"/>
  <c r="E86" i="13"/>
  <c r="E84" i="13"/>
  <c r="I83" i="13" l="1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86" i="13" l="1"/>
  <c r="I85" i="13"/>
  <c r="I84" i="13"/>
</calcChain>
</file>

<file path=xl/sharedStrings.xml><?xml version="1.0" encoding="utf-8"?>
<sst xmlns="http://schemas.openxmlformats.org/spreadsheetml/2006/main" count="182" uniqueCount="24">
  <si>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</si>
  <si>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</si>
  <si>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</si>
  <si>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</si>
  <si>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</si>
  <si>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</si>
  <si>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</si>
  <si>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</si>
  <si>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</si>
  <si>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</si>
  <si>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</si>
  <si>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</si>
  <si>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</si>
  <si>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</si>
  <si>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</si>
  <si>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</si>
  <si>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</si>
  <si>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</si>
  <si>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BS</t>
    <phoneticPr fontId="19" type="noConversion"/>
  </si>
  <si>
    <t>ESP 200-12</t>
    <phoneticPr fontId="19" type="noConversion"/>
  </si>
  <si>
    <t>한국산업인력공단</t>
    <phoneticPr fontId="19" type="noConversion"/>
  </si>
  <si>
    <t>3층 전산실 UPS</t>
    <phoneticPr fontId="19" type="noConversion"/>
  </si>
  <si>
    <r>
      <t>25년 11월 
측정평균치(m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</si>
  <si>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BS차원에서 점검(40EA X 2병렬 구조)
2. 전지 전압 및 내부저항  : 이상없음
  →13.20V/EA / 2.12~2.34m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단자조임 이상없음
4. #49번 전지,#73번 전지 : 조임 불량
  →재체결
5. 정상운영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</si>
</sst>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176" fontId="20" fillId="33" borderId="10" xfId="42" quotePrefix="1" applyNumberFormat="1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295162</xdr:colOff>
      <xdr:row>87</xdr:row>
      <xdr:rowOff>2325332</xdr:rowOff>
    </xdr:from>
    <xdr:to>
      <xdr:col>8</xdr:col>
      <xdr:colOff>739810</xdr:colOff>
      <xdr:row>88</xdr:row>
      <xdr:rowOff>140185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432D74A-D41D-4614-81F3-0987C087CE56}"/>
            </a:ext>
          </a:extLst>
        </xdr:cNvPr>
        <xdr:cNvSpPr txBox="1"/>
      </xdr:nvSpPr>
      <xdr:spPr>
        <a:xfrm>
          <a:off x="7017907" y="19213157"/>
          <a:ext cx="1745763" cy="411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304800</xdr:colOff>
      <xdr:row>86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45FAEAFD-E8A3-433C-875E-77E321C645CD}"/>
            </a:ext>
          </a:extLst>
        </xdr:cNvPr>
        <xdr:cNvSpPr>
          <a:spLocks noChangeAspect="1" noChangeArrowheads="1"/>
        </xdr:cNvSpPr>
      </xdr:nvSpPr>
      <xdr:spPr bwMode="auto">
        <a:xfrm>
          <a:off x="11229975" y="15097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427733</xdr:colOff>
      <xdr:row>87</xdr:row>
      <xdr:rowOff>34966</xdr:rowOff>
    </xdr:from>
    <xdr:to>
      <xdr:col>8</xdr:col>
      <xdr:colOff>1355916</xdr:colOff>
      <xdr:row>87</xdr:row>
      <xdr:rowOff>2342353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29FEE63-5ED7-4CA9-863F-2B313684B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823834" y="21339806"/>
          <a:ext cx="2322627" cy="3079712"/>
        </a:xfrm>
        <a:prstGeom prst="rect">
          <a:avLst/>
        </a:prstGeom>
      </xdr:spPr>
    </xdr:pic>
    <xdr:clientData/>
  </xdr:twoCellAnchor>
  <xdr:twoCellAnchor editAs="oneCell">
    <xdr:from>
      <xdr:col>6</xdr:col>
      <xdr:colOff>474458</xdr:colOff>
      <xdr:row>86</xdr:row>
      <xdr:rowOff>63425</xdr:rowOff>
    </xdr:from>
    <xdr:to>
      <xdr:col>8</xdr:col>
      <xdr:colOff>1350421</xdr:colOff>
      <xdr:row>86</xdr:row>
      <xdr:rowOff>1735361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9622B55A-CA90-48E0-82F6-D11A7D3D3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2017" y="19953866"/>
          <a:ext cx="3021777" cy="1671936"/>
        </a:xfrm>
        <a:prstGeom prst="rect">
          <a:avLst/>
        </a:prstGeom>
      </xdr:spPr>
    </xdr:pic>
    <xdr:clientData/>
  </xdr:twoCellAnchor>
  <xdr:twoCellAnchor editAs="oneCell">
    <xdr:from>
      <xdr:col>1</xdr:col>
      <xdr:colOff>388255</xdr:colOff>
      <xdr:row>87</xdr:row>
      <xdr:rowOff>116599</xdr:rowOff>
    </xdr:from>
    <xdr:to>
      <xdr:col>4</xdr:col>
      <xdr:colOff>358347</xdr:colOff>
      <xdr:row>87</xdr:row>
      <xdr:rowOff>2379457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ADA967C8-F4ED-4491-B0D9-6966596BD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0049" y="21799981"/>
          <a:ext cx="3012377" cy="22628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85B51-0533-487D-A590-A34F30E77233}">
  <sheetPr>
    <pageSetUpPr fitToPage="1"/>
  </sheetPr>
  <dimension ref="A1:L92"/>
  <sheetViews>
    <sheetView tabSelected="1" topLeftCell="A80" zoomScale="85" zoomScaleNormal="85" workbookViewId="0">
      <selection activeCell="O78" sqref="O78"/>
    </sheetView>
  </sheetViews>
  <sheetFormatPr defaultColWidth="9" defaultRowHeight="15" x14ac:dyDescent="0.4"/>
  <cols>
    <col min="1" max="1" width="14.8984375" style="1" customWidth="1"/>
    <col min="2" max="2" width="15.19921875" style="1" bestFit="1" customWidth="1"/>
    <col min="3" max="3" width="15.796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4" t="s">
        <v>19</v>
      </c>
      <c r="C2" s="7" t="s">
        <v>14</v>
      </c>
      <c r="D2" s="31">
        <v>44874</v>
      </c>
      <c r="E2" s="32"/>
      <c r="F2" s="8" t="s">
        <v>4</v>
      </c>
      <c r="G2" s="9" t="s">
        <v>18</v>
      </c>
      <c r="H2" s="7" t="s">
        <v>5</v>
      </c>
      <c r="I2" s="8">
        <v>80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39" t="s">
        <v>22</v>
      </c>
      <c r="I3" s="13" t="s">
        <v>10</v>
      </c>
      <c r="J3"/>
      <c r="K3"/>
    </row>
    <row r="4" spans="1:11" ht="17.399999999999999" x14ac:dyDescent="0.4">
      <c r="A4" s="14">
        <v>46150</v>
      </c>
      <c r="B4" s="15" t="s">
        <v>20</v>
      </c>
      <c r="C4" s="15" t="s">
        <v>21</v>
      </c>
      <c r="D4" s="10">
        <v>1</v>
      </c>
      <c r="E4" s="5">
        <v>13.21</v>
      </c>
      <c r="F4" s="6">
        <v>2.3199999999999998</v>
      </c>
      <c r="G4" s="16">
        <v>18</v>
      </c>
      <c r="H4" s="6">
        <v>2.23</v>
      </c>
      <c r="I4" s="17">
        <f>F4/H4</f>
        <v>1.0403587443946187</v>
      </c>
      <c r="J4"/>
      <c r="K4"/>
    </row>
    <row r="5" spans="1:11" ht="17.399999999999999" x14ac:dyDescent="0.4">
      <c r="A5" s="14">
        <v>46150</v>
      </c>
      <c r="B5" s="15" t="s">
        <v>20</v>
      </c>
      <c r="C5" s="15" t="s">
        <v>21</v>
      </c>
      <c r="D5" s="10">
        <v>2</v>
      </c>
      <c r="E5" s="5">
        <v>13.22</v>
      </c>
      <c r="F5" s="6">
        <v>2.2999999999999998</v>
      </c>
      <c r="G5" s="16">
        <v>18</v>
      </c>
      <c r="H5" s="6">
        <v>2.23</v>
      </c>
      <c r="I5" s="17">
        <f t="shared" ref="I5:I43" si="0">F5/H5</f>
        <v>1.0313901345291479</v>
      </c>
      <c r="J5"/>
      <c r="K5"/>
    </row>
    <row r="6" spans="1:11" ht="17.399999999999999" x14ac:dyDescent="0.4">
      <c r="A6" s="14">
        <v>46150</v>
      </c>
      <c r="B6" s="15" t="s">
        <v>20</v>
      </c>
      <c r="C6" s="15" t="s">
        <v>21</v>
      </c>
      <c r="D6" s="10">
        <v>3</v>
      </c>
      <c r="E6" s="5">
        <v>13.23</v>
      </c>
      <c r="F6" s="6">
        <v>2.34</v>
      </c>
      <c r="G6" s="16">
        <v>18</v>
      </c>
      <c r="H6" s="6">
        <v>2.23</v>
      </c>
      <c r="I6" s="17">
        <f t="shared" si="0"/>
        <v>1.0493273542600896</v>
      </c>
      <c r="J6"/>
      <c r="K6"/>
    </row>
    <row r="7" spans="1:11" ht="17.399999999999999" x14ac:dyDescent="0.4">
      <c r="A7" s="14">
        <v>46150</v>
      </c>
      <c r="B7" s="15" t="s">
        <v>20</v>
      </c>
      <c r="C7" s="15" t="s">
        <v>21</v>
      </c>
      <c r="D7" s="10">
        <v>4</v>
      </c>
      <c r="E7" s="5">
        <v>13.21</v>
      </c>
      <c r="F7" s="6">
        <v>2.2000000000000002</v>
      </c>
      <c r="G7" s="16">
        <v>18</v>
      </c>
      <c r="H7" s="6">
        <v>2.23</v>
      </c>
      <c r="I7" s="17">
        <f t="shared" si="0"/>
        <v>0.98654708520179379</v>
      </c>
      <c r="J7"/>
      <c r="K7"/>
    </row>
    <row r="8" spans="1:11" ht="17.399999999999999" x14ac:dyDescent="0.4">
      <c r="A8" s="14">
        <v>46150</v>
      </c>
      <c r="B8" s="15" t="s">
        <v>20</v>
      </c>
      <c r="C8" s="15" t="s">
        <v>21</v>
      </c>
      <c r="D8" s="10">
        <v>5</v>
      </c>
      <c r="E8" s="5">
        <v>13.2</v>
      </c>
      <c r="F8" s="6">
        <v>2.2000000000000002</v>
      </c>
      <c r="G8" s="16">
        <v>18</v>
      </c>
      <c r="H8" s="6">
        <v>2.23</v>
      </c>
      <c r="I8" s="17">
        <f t="shared" si="0"/>
        <v>0.98654708520179379</v>
      </c>
      <c r="J8"/>
      <c r="K8"/>
    </row>
    <row r="9" spans="1:11" ht="17.399999999999999" x14ac:dyDescent="0.4">
      <c r="A9" s="14">
        <v>46150</v>
      </c>
      <c r="B9" s="15" t="s">
        <v>20</v>
      </c>
      <c r="C9" s="15" t="s">
        <v>21</v>
      </c>
      <c r="D9" s="10">
        <v>6</v>
      </c>
      <c r="E9" s="5">
        <v>13.22</v>
      </c>
      <c r="F9" s="6">
        <v>2.27</v>
      </c>
      <c r="G9" s="16">
        <v>18</v>
      </c>
      <c r="H9" s="6">
        <v>2.23</v>
      </c>
      <c r="I9" s="17">
        <f t="shared" si="0"/>
        <v>1.0179372197309418</v>
      </c>
      <c r="J9"/>
      <c r="K9"/>
    </row>
    <row r="10" spans="1:11" ht="17.399999999999999" x14ac:dyDescent="0.4">
      <c r="A10" s="14">
        <v>46150</v>
      </c>
      <c r="B10" s="15" t="s">
        <v>20</v>
      </c>
      <c r="C10" s="15" t="s">
        <v>21</v>
      </c>
      <c r="D10" s="10">
        <v>7</v>
      </c>
      <c r="E10" s="5">
        <v>13.22</v>
      </c>
      <c r="F10" s="6">
        <v>2.2799999999999998</v>
      </c>
      <c r="G10" s="16">
        <v>18</v>
      </c>
      <c r="H10" s="6">
        <v>2.23</v>
      </c>
      <c r="I10" s="17">
        <f t="shared" si="0"/>
        <v>1.022421524663677</v>
      </c>
      <c r="J10"/>
      <c r="K10"/>
    </row>
    <row r="11" spans="1:11" ht="17.399999999999999" x14ac:dyDescent="0.4">
      <c r="A11" s="14">
        <v>46150</v>
      </c>
      <c r="B11" s="15" t="s">
        <v>20</v>
      </c>
      <c r="C11" s="15" t="s">
        <v>21</v>
      </c>
      <c r="D11" s="10">
        <v>8</v>
      </c>
      <c r="E11" s="5">
        <v>13.22</v>
      </c>
      <c r="F11" s="6">
        <v>2.2799999999999998</v>
      </c>
      <c r="G11" s="16">
        <v>18</v>
      </c>
      <c r="H11" s="6">
        <v>2.23</v>
      </c>
      <c r="I11" s="17">
        <f t="shared" si="0"/>
        <v>1.022421524663677</v>
      </c>
      <c r="J11"/>
      <c r="K11"/>
    </row>
    <row r="12" spans="1:11" ht="17.399999999999999" x14ac:dyDescent="0.4">
      <c r="A12" s="14">
        <v>46150</v>
      </c>
      <c r="B12" s="15" t="s">
        <v>20</v>
      </c>
      <c r="C12" s="15" t="s">
        <v>21</v>
      </c>
      <c r="D12" s="10">
        <v>9</v>
      </c>
      <c r="E12" s="5">
        <v>13.2</v>
      </c>
      <c r="F12" s="6">
        <v>2.2000000000000002</v>
      </c>
      <c r="G12" s="16">
        <v>18</v>
      </c>
      <c r="H12" s="6">
        <v>2.23</v>
      </c>
      <c r="I12" s="17">
        <f t="shared" si="0"/>
        <v>0.98654708520179379</v>
      </c>
      <c r="J12"/>
      <c r="K12"/>
    </row>
    <row r="13" spans="1:11" ht="17.399999999999999" x14ac:dyDescent="0.4">
      <c r="A13" s="14">
        <v>46150</v>
      </c>
      <c r="B13" s="15" t="s">
        <v>20</v>
      </c>
      <c r="C13" s="15" t="s">
        <v>21</v>
      </c>
      <c r="D13" s="10">
        <v>10</v>
      </c>
      <c r="E13" s="5">
        <v>13.21</v>
      </c>
      <c r="F13" s="6">
        <v>2.2599999999999998</v>
      </c>
      <c r="G13" s="16">
        <v>18</v>
      </c>
      <c r="H13" s="6">
        <v>2.23</v>
      </c>
      <c r="I13" s="17">
        <f t="shared" si="0"/>
        <v>1.0134529147982061</v>
      </c>
      <c r="J13"/>
      <c r="K13"/>
    </row>
    <row r="14" spans="1:11" ht="17.399999999999999" x14ac:dyDescent="0.4">
      <c r="A14" s="14">
        <v>46150</v>
      </c>
      <c r="B14" s="15" t="s">
        <v>20</v>
      </c>
      <c r="C14" s="15" t="s">
        <v>21</v>
      </c>
      <c r="D14" s="10">
        <v>11</v>
      </c>
      <c r="E14" s="5">
        <v>13.21</v>
      </c>
      <c r="F14" s="6">
        <v>2.2400000000000002</v>
      </c>
      <c r="G14" s="16">
        <v>18</v>
      </c>
      <c r="H14" s="6">
        <v>2.23</v>
      </c>
      <c r="I14" s="17">
        <f t="shared" si="0"/>
        <v>1.0044843049327354</v>
      </c>
      <c r="J14"/>
      <c r="K14"/>
    </row>
    <row r="15" spans="1:11" ht="17.399999999999999" x14ac:dyDescent="0.4">
      <c r="A15" s="14">
        <v>46150</v>
      </c>
      <c r="B15" s="15" t="s">
        <v>20</v>
      </c>
      <c r="C15" s="15" t="s">
        <v>21</v>
      </c>
      <c r="D15" s="10">
        <v>12</v>
      </c>
      <c r="E15" s="5">
        <v>13.21</v>
      </c>
      <c r="F15" s="6">
        <v>2.21</v>
      </c>
      <c r="G15" s="16">
        <v>18</v>
      </c>
      <c r="H15" s="6">
        <v>2.23</v>
      </c>
      <c r="I15" s="17">
        <f t="shared" si="0"/>
        <v>0.99103139013452912</v>
      </c>
      <c r="J15"/>
      <c r="K15"/>
    </row>
    <row r="16" spans="1:11" ht="17.399999999999999" x14ac:dyDescent="0.4">
      <c r="A16" s="14">
        <v>46150</v>
      </c>
      <c r="B16" s="15" t="s">
        <v>20</v>
      </c>
      <c r="C16" s="15" t="s">
        <v>21</v>
      </c>
      <c r="D16" s="10">
        <v>13</v>
      </c>
      <c r="E16" s="5">
        <v>13.2</v>
      </c>
      <c r="F16" s="6">
        <v>2.19</v>
      </c>
      <c r="G16" s="16">
        <v>18</v>
      </c>
      <c r="H16" s="6">
        <v>2.23</v>
      </c>
      <c r="I16" s="17">
        <f t="shared" si="0"/>
        <v>0.98206278026905824</v>
      </c>
      <c r="J16"/>
      <c r="K16"/>
    </row>
    <row r="17" spans="1:11" ht="17.399999999999999" x14ac:dyDescent="0.4">
      <c r="A17" s="14">
        <v>46150</v>
      </c>
      <c r="B17" s="15" t="s">
        <v>20</v>
      </c>
      <c r="C17" s="15" t="s">
        <v>21</v>
      </c>
      <c r="D17" s="10">
        <v>14</v>
      </c>
      <c r="E17" s="5">
        <v>13.21</v>
      </c>
      <c r="F17" s="6">
        <v>2.17</v>
      </c>
      <c r="G17" s="16">
        <v>18</v>
      </c>
      <c r="H17" s="6">
        <v>2.23</v>
      </c>
      <c r="I17" s="17">
        <f t="shared" si="0"/>
        <v>0.97309417040358737</v>
      </c>
      <c r="J17"/>
      <c r="K17"/>
    </row>
    <row r="18" spans="1:11" ht="17.399999999999999" x14ac:dyDescent="0.4">
      <c r="A18" s="14">
        <v>46150</v>
      </c>
      <c r="B18" s="15" t="s">
        <v>20</v>
      </c>
      <c r="C18" s="15" t="s">
        <v>21</v>
      </c>
      <c r="D18" s="10">
        <v>15</v>
      </c>
      <c r="E18" s="5">
        <v>13.2</v>
      </c>
      <c r="F18" s="6">
        <v>2.2000000000000002</v>
      </c>
      <c r="G18" s="16">
        <v>18</v>
      </c>
      <c r="H18" s="6">
        <v>2.23</v>
      </c>
      <c r="I18" s="17">
        <f t="shared" si="0"/>
        <v>0.98654708520179379</v>
      </c>
      <c r="J18"/>
      <c r="K18"/>
    </row>
    <row r="19" spans="1:11" ht="17.399999999999999" x14ac:dyDescent="0.4">
      <c r="A19" s="14">
        <v>46150</v>
      </c>
      <c r="B19" s="15" t="s">
        <v>20</v>
      </c>
      <c r="C19" s="15" t="s">
        <v>21</v>
      </c>
      <c r="D19" s="10">
        <v>16</v>
      </c>
      <c r="E19" s="5">
        <v>13.2</v>
      </c>
      <c r="F19" s="6">
        <v>2.2200000000000002</v>
      </c>
      <c r="G19" s="16">
        <v>18</v>
      </c>
      <c r="H19" s="6">
        <v>2.23</v>
      </c>
      <c r="I19" s="17">
        <f t="shared" si="0"/>
        <v>0.99551569506726467</v>
      </c>
      <c r="J19"/>
      <c r="K19"/>
    </row>
    <row r="20" spans="1:11" ht="17.399999999999999" x14ac:dyDescent="0.4">
      <c r="A20" s="14">
        <v>46150</v>
      </c>
      <c r="B20" s="15" t="s">
        <v>20</v>
      </c>
      <c r="C20" s="15" t="s">
        <v>21</v>
      </c>
      <c r="D20" s="10">
        <v>17</v>
      </c>
      <c r="E20" s="5">
        <v>13.19</v>
      </c>
      <c r="F20" s="6">
        <v>2.2200000000000002</v>
      </c>
      <c r="G20" s="16">
        <v>18</v>
      </c>
      <c r="H20" s="6">
        <v>2.23</v>
      </c>
      <c r="I20" s="17">
        <f t="shared" si="0"/>
        <v>0.99551569506726467</v>
      </c>
      <c r="J20"/>
      <c r="K20"/>
    </row>
    <row r="21" spans="1:11" ht="17.399999999999999" x14ac:dyDescent="0.4">
      <c r="A21" s="14">
        <v>46150</v>
      </c>
      <c r="B21" s="15" t="s">
        <v>20</v>
      </c>
      <c r="C21" s="15" t="s">
        <v>21</v>
      </c>
      <c r="D21" s="10">
        <v>18</v>
      </c>
      <c r="E21" s="5">
        <v>13.19</v>
      </c>
      <c r="F21" s="6">
        <v>2.21</v>
      </c>
      <c r="G21" s="16">
        <v>18</v>
      </c>
      <c r="H21" s="6">
        <v>2.23</v>
      </c>
      <c r="I21" s="17">
        <f t="shared" si="0"/>
        <v>0.99103139013452912</v>
      </c>
      <c r="J21"/>
      <c r="K21"/>
    </row>
    <row r="22" spans="1:11" ht="17.399999999999999" x14ac:dyDescent="0.4">
      <c r="A22" s="14">
        <v>46150</v>
      </c>
      <c r="B22" s="15" t="s">
        <v>20</v>
      </c>
      <c r="C22" s="15" t="s">
        <v>21</v>
      </c>
      <c r="D22" s="10">
        <v>19</v>
      </c>
      <c r="E22" s="5">
        <v>13.19</v>
      </c>
      <c r="F22" s="6">
        <v>2.23</v>
      </c>
      <c r="G22" s="16">
        <v>18</v>
      </c>
      <c r="H22" s="6">
        <v>2.23</v>
      </c>
      <c r="I22" s="17">
        <f t="shared" si="0"/>
        <v>1</v>
      </c>
      <c r="J22"/>
      <c r="K22"/>
    </row>
    <row r="23" spans="1:11" ht="17.399999999999999" x14ac:dyDescent="0.4">
      <c r="A23" s="14">
        <v>46150</v>
      </c>
      <c r="B23" s="15" t="s">
        <v>20</v>
      </c>
      <c r="C23" s="15" t="s">
        <v>21</v>
      </c>
      <c r="D23" s="10">
        <v>20</v>
      </c>
      <c r="E23" s="5">
        <v>13.16</v>
      </c>
      <c r="F23" s="6">
        <v>2.2000000000000002</v>
      </c>
      <c r="G23" s="16">
        <v>18</v>
      </c>
      <c r="H23" s="6">
        <v>2.23</v>
      </c>
      <c r="I23" s="17">
        <f t="shared" si="0"/>
        <v>0.98654708520179379</v>
      </c>
      <c r="J23"/>
      <c r="K23"/>
    </row>
    <row r="24" spans="1:11" ht="17.399999999999999" x14ac:dyDescent="0.4">
      <c r="A24" s="14">
        <v>46150</v>
      </c>
      <c r="B24" s="15" t="s">
        <v>20</v>
      </c>
      <c r="C24" s="15" t="s">
        <v>21</v>
      </c>
      <c r="D24" s="10">
        <v>21</v>
      </c>
      <c r="E24" s="5">
        <v>13.19</v>
      </c>
      <c r="F24" s="6">
        <v>2.2599999999999998</v>
      </c>
      <c r="G24" s="16">
        <v>18</v>
      </c>
      <c r="H24" s="6">
        <v>2.23</v>
      </c>
      <c r="I24" s="17">
        <f t="shared" si="0"/>
        <v>1.0134529147982061</v>
      </c>
      <c r="J24"/>
      <c r="K24"/>
    </row>
    <row r="25" spans="1:11" ht="17.399999999999999" x14ac:dyDescent="0.4">
      <c r="A25" s="14">
        <v>46150</v>
      </c>
      <c r="B25" s="15" t="s">
        <v>20</v>
      </c>
      <c r="C25" s="15" t="s">
        <v>21</v>
      </c>
      <c r="D25" s="10">
        <v>22</v>
      </c>
      <c r="E25" s="5">
        <v>13.2</v>
      </c>
      <c r="F25" s="6">
        <v>2.34</v>
      </c>
      <c r="G25" s="16">
        <v>18</v>
      </c>
      <c r="H25" s="6">
        <v>2.23</v>
      </c>
      <c r="I25" s="17">
        <f t="shared" si="0"/>
        <v>1.0493273542600896</v>
      </c>
      <c r="J25"/>
      <c r="K25"/>
    </row>
    <row r="26" spans="1:11" ht="17.399999999999999" x14ac:dyDescent="0.4">
      <c r="A26" s="14">
        <v>46150</v>
      </c>
      <c r="B26" s="15" t="s">
        <v>20</v>
      </c>
      <c r="C26" s="15" t="s">
        <v>21</v>
      </c>
      <c r="D26" s="10">
        <v>23</v>
      </c>
      <c r="E26" s="5">
        <v>13.18</v>
      </c>
      <c r="F26" s="6">
        <v>2.2799999999999998</v>
      </c>
      <c r="G26" s="16">
        <v>18</v>
      </c>
      <c r="H26" s="6">
        <v>2.23</v>
      </c>
      <c r="I26" s="17">
        <f t="shared" si="0"/>
        <v>1.022421524663677</v>
      </c>
      <c r="J26"/>
      <c r="K26"/>
    </row>
    <row r="27" spans="1:11" ht="17.399999999999999" x14ac:dyDescent="0.4">
      <c r="A27" s="14">
        <v>46150</v>
      </c>
      <c r="B27" s="15" t="s">
        <v>20</v>
      </c>
      <c r="C27" s="15" t="s">
        <v>21</v>
      </c>
      <c r="D27" s="10">
        <v>24</v>
      </c>
      <c r="E27" s="5">
        <v>13.18</v>
      </c>
      <c r="F27" s="6">
        <v>2.27</v>
      </c>
      <c r="G27" s="16">
        <v>18</v>
      </c>
      <c r="H27" s="6">
        <v>2.23</v>
      </c>
      <c r="I27" s="17">
        <f t="shared" si="0"/>
        <v>1.0179372197309418</v>
      </c>
      <c r="J27"/>
      <c r="K27"/>
    </row>
    <row r="28" spans="1:11" ht="17.399999999999999" x14ac:dyDescent="0.4">
      <c r="A28" s="14">
        <v>46150</v>
      </c>
      <c r="B28" s="15" t="s">
        <v>20</v>
      </c>
      <c r="C28" s="15" t="s">
        <v>21</v>
      </c>
      <c r="D28" s="10">
        <v>25</v>
      </c>
      <c r="E28" s="5">
        <v>13.2</v>
      </c>
      <c r="F28" s="6">
        <v>2.31</v>
      </c>
      <c r="G28" s="16">
        <v>18</v>
      </c>
      <c r="H28" s="6">
        <v>2.23</v>
      </c>
      <c r="I28" s="17">
        <f t="shared" si="0"/>
        <v>1.0358744394618835</v>
      </c>
      <c r="J28"/>
      <c r="K28"/>
    </row>
    <row r="29" spans="1:11" ht="17.399999999999999" x14ac:dyDescent="0.4">
      <c r="A29" s="14">
        <v>46150</v>
      </c>
      <c r="B29" s="15" t="s">
        <v>20</v>
      </c>
      <c r="C29" s="15" t="s">
        <v>21</v>
      </c>
      <c r="D29" s="10">
        <v>26</v>
      </c>
      <c r="E29" s="5">
        <v>13.2</v>
      </c>
      <c r="F29" s="6">
        <v>2.2799999999999998</v>
      </c>
      <c r="G29" s="16">
        <v>18</v>
      </c>
      <c r="H29" s="6">
        <v>2.23</v>
      </c>
      <c r="I29" s="17">
        <f t="shared" si="0"/>
        <v>1.022421524663677</v>
      </c>
      <c r="J29"/>
      <c r="K29"/>
    </row>
    <row r="30" spans="1:11" ht="17.399999999999999" x14ac:dyDescent="0.4">
      <c r="A30" s="14">
        <v>46150</v>
      </c>
      <c r="B30" s="15" t="s">
        <v>20</v>
      </c>
      <c r="C30" s="15" t="s">
        <v>21</v>
      </c>
      <c r="D30" s="10">
        <v>27</v>
      </c>
      <c r="E30" s="5">
        <v>13.2</v>
      </c>
      <c r="F30" s="6">
        <v>2.29</v>
      </c>
      <c r="G30" s="16">
        <v>18</v>
      </c>
      <c r="H30" s="6">
        <v>2.23</v>
      </c>
      <c r="I30" s="17">
        <f t="shared" si="0"/>
        <v>1.0269058295964126</v>
      </c>
      <c r="J30"/>
      <c r="K30"/>
    </row>
    <row r="31" spans="1:11" ht="17.399999999999999" x14ac:dyDescent="0.4">
      <c r="A31" s="14">
        <v>46150</v>
      </c>
      <c r="B31" s="15" t="s">
        <v>20</v>
      </c>
      <c r="C31" s="15" t="s">
        <v>21</v>
      </c>
      <c r="D31" s="10">
        <v>28</v>
      </c>
      <c r="E31" s="5">
        <v>13.19</v>
      </c>
      <c r="F31" s="6">
        <v>2.2999999999999998</v>
      </c>
      <c r="G31" s="16">
        <v>18</v>
      </c>
      <c r="H31" s="6">
        <v>2.23</v>
      </c>
      <c r="I31" s="17">
        <f t="shared" si="0"/>
        <v>1.0313901345291479</v>
      </c>
      <c r="J31"/>
      <c r="K31"/>
    </row>
    <row r="32" spans="1:11" ht="17.399999999999999" x14ac:dyDescent="0.4">
      <c r="A32" s="14">
        <v>46150</v>
      </c>
      <c r="B32" s="15" t="s">
        <v>20</v>
      </c>
      <c r="C32" s="15" t="s">
        <v>21</v>
      </c>
      <c r="D32" s="10">
        <v>29</v>
      </c>
      <c r="E32" s="5">
        <v>13.2</v>
      </c>
      <c r="F32" s="6">
        <v>2.2999999999999998</v>
      </c>
      <c r="G32" s="16">
        <v>18</v>
      </c>
      <c r="H32" s="6">
        <v>2.23</v>
      </c>
      <c r="I32" s="17">
        <f t="shared" si="0"/>
        <v>1.0313901345291479</v>
      </c>
      <c r="J32"/>
      <c r="K32"/>
    </row>
    <row r="33" spans="1:11" ht="17.399999999999999" x14ac:dyDescent="0.4">
      <c r="A33" s="14">
        <v>46150</v>
      </c>
      <c r="B33" s="15" t="s">
        <v>20</v>
      </c>
      <c r="C33" s="15" t="s">
        <v>21</v>
      </c>
      <c r="D33" s="10">
        <v>30</v>
      </c>
      <c r="E33" s="5">
        <v>13.19</v>
      </c>
      <c r="F33" s="6">
        <v>2.31</v>
      </c>
      <c r="G33" s="16">
        <v>18</v>
      </c>
      <c r="H33" s="6">
        <v>2.23</v>
      </c>
      <c r="I33" s="17">
        <f t="shared" si="0"/>
        <v>1.0358744394618835</v>
      </c>
      <c r="J33"/>
      <c r="K33"/>
    </row>
    <row r="34" spans="1:11" ht="17.399999999999999" x14ac:dyDescent="0.4">
      <c r="A34" s="14">
        <v>46150</v>
      </c>
      <c r="B34" s="15" t="s">
        <v>20</v>
      </c>
      <c r="C34" s="15" t="s">
        <v>21</v>
      </c>
      <c r="D34" s="10">
        <v>31</v>
      </c>
      <c r="E34" s="5">
        <v>13.2</v>
      </c>
      <c r="F34" s="6">
        <v>2.2599999999999998</v>
      </c>
      <c r="G34" s="16">
        <v>18</v>
      </c>
      <c r="H34" s="6">
        <v>2.23</v>
      </c>
      <c r="I34" s="17">
        <f t="shared" si="0"/>
        <v>1.0134529147982061</v>
      </c>
      <c r="J34"/>
      <c r="K34"/>
    </row>
    <row r="35" spans="1:11" ht="17.399999999999999" x14ac:dyDescent="0.4">
      <c r="A35" s="14">
        <v>46150</v>
      </c>
      <c r="B35" s="15" t="s">
        <v>20</v>
      </c>
      <c r="C35" s="15" t="s">
        <v>21</v>
      </c>
      <c r="D35" s="10">
        <v>32</v>
      </c>
      <c r="E35" s="5">
        <v>13.2</v>
      </c>
      <c r="F35" s="6">
        <v>2.25</v>
      </c>
      <c r="G35" s="16">
        <v>18</v>
      </c>
      <c r="H35" s="6">
        <v>2.23</v>
      </c>
      <c r="I35" s="17">
        <f t="shared" si="0"/>
        <v>1.0089686098654709</v>
      </c>
      <c r="J35"/>
      <c r="K35"/>
    </row>
    <row r="36" spans="1:11" ht="17.399999999999999" x14ac:dyDescent="0.4">
      <c r="A36" s="14">
        <v>46150</v>
      </c>
      <c r="B36" s="15" t="s">
        <v>20</v>
      </c>
      <c r="C36" s="15" t="s">
        <v>21</v>
      </c>
      <c r="D36" s="10">
        <v>33</v>
      </c>
      <c r="E36" s="5">
        <v>13.2</v>
      </c>
      <c r="F36" s="6">
        <v>2.2799999999999998</v>
      </c>
      <c r="G36" s="16">
        <v>18</v>
      </c>
      <c r="H36" s="6">
        <v>2.23</v>
      </c>
      <c r="I36" s="17">
        <f t="shared" si="0"/>
        <v>1.022421524663677</v>
      </c>
      <c r="J36"/>
      <c r="K36"/>
    </row>
    <row r="37" spans="1:11" ht="17.399999999999999" x14ac:dyDescent="0.4">
      <c r="A37" s="14">
        <v>46150</v>
      </c>
      <c r="B37" s="15" t="s">
        <v>20</v>
      </c>
      <c r="C37" s="15" t="s">
        <v>21</v>
      </c>
      <c r="D37" s="10">
        <v>34</v>
      </c>
      <c r="E37" s="5">
        <v>13.21</v>
      </c>
      <c r="F37" s="6">
        <v>2.27</v>
      </c>
      <c r="G37" s="16">
        <v>18</v>
      </c>
      <c r="H37" s="6">
        <v>2.23</v>
      </c>
      <c r="I37" s="17">
        <f t="shared" si="0"/>
        <v>1.0179372197309418</v>
      </c>
      <c r="J37"/>
      <c r="K37"/>
    </row>
    <row r="38" spans="1:11" ht="17.399999999999999" x14ac:dyDescent="0.4">
      <c r="A38" s="14">
        <v>46150</v>
      </c>
      <c r="B38" s="15" t="s">
        <v>20</v>
      </c>
      <c r="C38" s="15" t="s">
        <v>21</v>
      </c>
      <c r="D38" s="10">
        <v>35</v>
      </c>
      <c r="E38" s="5">
        <v>13.22</v>
      </c>
      <c r="F38" s="6">
        <v>2.31</v>
      </c>
      <c r="G38" s="16">
        <v>18</v>
      </c>
      <c r="H38" s="6">
        <v>2.23</v>
      </c>
      <c r="I38" s="17">
        <f t="shared" si="0"/>
        <v>1.0358744394618835</v>
      </c>
      <c r="J38"/>
      <c r="K38"/>
    </row>
    <row r="39" spans="1:11" ht="17.399999999999999" x14ac:dyDescent="0.4">
      <c r="A39" s="14">
        <v>46150</v>
      </c>
      <c r="B39" s="15" t="s">
        <v>20</v>
      </c>
      <c r="C39" s="15" t="s">
        <v>21</v>
      </c>
      <c r="D39" s="10">
        <v>36</v>
      </c>
      <c r="E39" s="5">
        <v>13.21</v>
      </c>
      <c r="F39" s="6">
        <v>2.2400000000000002</v>
      </c>
      <c r="G39" s="16">
        <v>18</v>
      </c>
      <c r="H39" s="6">
        <v>2.23</v>
      </c>
      <c r="I39" s="17">
        <f t="shared" si="0"/>
        <v>1.0044843049327354</v>
      </c>
      <c r="J39"/>
      <c r="K39"/>
    </row>
    <row r="40" spans="1:11" ht="17.399999999999999" x14ac:dyDescent="0.4">
      <c r="A40" s="14">
        <v>46150</v>
      </c>
      <c r="B40" s="15" t="s">
        <v>20</v>
      </c>
      <c r="C40" s="15" t="s">
        <v>21</v>
      </c>
      <c r="D40" s="10">
        <v>37</v>
      </c>
      <c r="E40" s="5">
        <v>13.2</v>
      </c>
      <c r="F40" s="6">
        <v>2.23</v>
      </c>
      <c r="G40" s="16">
        <v>18</v>
      </c>
      <c r="H40" s="6">
        <v>2.23</v>
      </c>
      <c r="I40" s="17">
        <f t="shared" si="0"/>
        <v>1</v>
      </c>
      <c r="J40"/>
      <c r="K40"/>
    </row>
    <row r="41" spans="1:11" ht="17.399999999999999" x14ac:dyDescent="0.4">
      <c r="A41" s="14">
        <v>46150</v>
      </c>
      <c r="B41" s="15" t="s">
        <v>20</v>
      </c>
      <c r="C41" s="15" t="s">
        <v>21</v>
      </c>
      <c r="D41" s="10">
        <v>38</v>
      </c>
      <c r="E41" s="5">
        <v>13.21</v>
      </c>
      <c r="F41" s="6">
        <v>2.29</v>
      </c>
      <c r="G41" s="16">
        <v>18</v>
      </c>
      <c r="H41" s="6">
        <v>2.23</v>
      </c>
      <c r="I41" s="17">
        <f t="shared" si="0"/>
        <v>1.0269058295964126</v>
      </c>
      <c r="J41"/>
      <c r="K41"/>
    </row>
    <row r="42" spans="1:11" ht="17.399999999999999" x14ac:dyDescent="0.4">
      <c r="A42" s="14">
        <v>46150</v>
      </c>
      <c r="B42" s="15" t="s">
        <v>20</v>
      </c>
      <c r="C42" s="15" t="s">
        <v>21</v>
      </c>
      <c r="D42" s="10">
        <v>39</v>
      </c>
      <c r="E42" s="5">
        <v>13.21</v>
      </c>
      <c r="F42" s="6">
        <v>2.33</v>
      </c>
      <c r="G42" s="16">
        <v>18</v>
      </c>
      <c r="H42" s="6">
        <v>2.23</v>
      </c>
      <c r="I42" s="17">
        <f t="shared" si="0"/>
        <v>1.0448430493273544</v>
      </c>
      <c r="J42"/>
      <c r="K42"/>
    </row>
    <row r="43" spans="1:11" ht="17.399999999999999" x14ac:dyDescent="0.4">
      <c r="A43" s="14">
        <v>46150</v>
      </c>
      <c r="B43" s="15" t="s">
        <v>20</v>
      </c>
      <c r="C43" s="15" t="s">
        <v>21</v>
      </c>
      <c r="D43" s="10">
        <v>40</v>
      </c>
      <c r="E43" s="5">
        <v>13.21</v>
      </c>
      <c r="F43" s="6">
        <v>2.27</v>
      </c>
      <c r="G43" s="16">
        <v>18</v>
      </c>
      <c r="H43" s="6">
        <v>2.23</v>
      </c>
      <c r="I43" s="17">
        <f t="shared" si="0"/>
        <v>1.0179372197309418</v>
      </c>
      <c r="J43"/>
      <c r="K43"/>
    </row>
    <row r="44" spans="1:11" ht="17.399999999999999" x14ac:dyDescent="0.4">
      <c r="A44" s="14">
        <v>46150</v>
      </c>
      <c r="B44" s="15" t="s">
        <v>20</v>
      </c>
      <c r="C44" s="15" t="s">
        <v>21</v>
      </c>
      <c r="D44" s="10">
        <v>41</v>
      </c>
      <c r="E44" s="5">
        <v>13.22</v>
      </c>
      <c r="F44" s="6">
        <v>2.2799999999999998</v>
      </c>
      <c r="G44" s="16">
        <v>18</v>
      </c>
      <c r="H44" s="6">
        <v>2.23</v>
      </c>
      <c r="I44" s="17">
        <f t="shared" ref="I44:I53" si="1">F44/H44</f>
        <v>1.022421524663677</v>
      </c>
      <c r="J44"/>
      <c r="K44"/>
    </row>
    <row r="45" spans="1:11" ht="17.399999999999999" x14ac:dyDescent="0.4">
      <c r="A45" s="14">
        <v>46150</v>
      </c>
      <c r="B45" s="15" t="s">
        <v>20</v>
      </c>
      <c r="C45" s="15" t="s">
        <v>21</v>
      </c>
      <c r="D45" s="10">
        <v>42</v>
      </c>
      <c r="E45" s="5">
        <v>13.23</v>
      </c>
      <c r="F45" s="6">
        <v>2.2599999999999998</v>
      </c>
      <c r="G45" s="16">
        <v>18</v>
      </c>
      <c r="H45" s="6">
        <v>2.23</v>
      </c>
      <c r="I45" s="17">
        <f t="shared" si="1"/>
        <v>1.0134529147982061</v>
      </c>
      <c r="J45"/>
      <c r="K45"/>
    </row>
    <row r="46" spans="1:11" ht="17.399999999999999" x14ac:dyDescent="0.4">
      <c r="A46" s="14">
        <v>46150</v>
      </c>
      <c r="B46" s="15" t="s">
        <v>20</v>
      </c>
      <c r="C46" s="15" t="s">
        <v>21</v>
      </c>
      <c r="D46" s="10">
        <v>43</v>
      </c>
      <c r="E46" s="5">
        <v>13.22</v>
      </c>
      <c r="F46" s="6">
        <v>2.2599999999999998</v>
      </c>
      <c r="G46" s="16">
        <v>18</v>
      </c>
      <c r="H46" s="6">
        <v>2.23</v>
      </c>
      <c r="I46" s="17">
        <f t="shared" si="1"/>
        <v>1.0134529147982061</v>
      </c>
      <c r="J46"/>
      <c r="K46"/>
    </row>
    <row r="47" spans="1:11" ht="17.399999999999999" x14ac:dyDescent="0.4">
      <c r="A47" s="14">
        <v>46150</v>
      </c>
      <c r="B47" s="15" t="s">
        <v>20</v>
      </c>
      <c r="C47" s="15" t="s">
        <v>21</v>
      </c>
      <c r="D47" s="10">
        <v>44</v>
      </c>
      <c r="E47" s="5">
        <v>13.23</v>
      </c>
      <c r="F47" s="6">
        <v>2.2999999999999998</v>
      </c>
      <c r="G47" s="16">
        <v>18</v>
      </c>
      <c r="H47" s="6">
        <v>2.23</v>
      </c>
      <c r="I47" s="17">
        <f t="shared" si="1"/>
        <v>1.0313901345291479</v>
      </c>
      <c r="J47"/>
      <c r="K47"/>
    </row>
    <row r="48" spans="1:11" ht="17.399999999999999" x14ac:dyDescent="0.4">
      <c r="A48" s="14">
        <v>46150</v>
      </c>
      <c r="B48" s="15" t="s">
        <v>20</v>
      </c>
      <c r="C48" s="15" t="s">
        <v>21</v>
      </c>
      <c r="D48" s="10">
        <v>45</v>
      </c>
      <c r="E48" s="5">
        <v>13.21</v>
      </c>
      <c r="F48" s="6">
        <v>2.2999999999999998</v>
      </c>
      <c r="G48" s="16">
        <v>18</v>
      </c>
      <c r="H48" s="6">
        <v>2.23</v>
      </c>
      <c r="I48" s="17">
        <f t="shared" si="1"/>
        <v>1.0313901345291479</v>
      </c>
      <c r="J48"/>
      <c r="K48"/>
    </row>
    <row r="49" spans="1:11" ht="17.399999999999999" x14ac:dyDescent="0.4">
      <c r="A49" s="14">
        <v>46150</v>
      </c>
      <c r="B49" s="15" t="s">
        <v>20</v>
      </c>
      <c r="C49" s="15" t="s">
        <v>21</v>
      </c>
      <c r="D49" s="10">
        <v>46</v>
      </c>
      <c r="E49" s="5">
        <v>13.21</v>
      </c>
      <c r="F49" s="6">
        <v>2.23</v>
      </c>
      <c r="G49" s="16">
        <v>18</v>
      </c>
      <c r="H49" s="6">
        <v>2.23</v>
      </c>
      <c r="I49" s="17">
        <f t="shared" si="1"/>
        <v>1</v>
      </c>
      <c r="J49"/>
      <c r="K49"/>
    </row>
    <row r="50" spans="1:11" ht="17.399999999999999" x14ac:dyDescent="0.4">
      <c r="A50" s="14">
        <v>46150</v>
      </c>
      <c r="B50" s="15" t="s">
        <v>20</v>
      </c>
      <c r="C50" s="15" t="s">
        <v>21</v>
      </c>
      <c r="D50" s="10">
        <v>47</v>
      </c>
      <c r="E50" s="5">
        <v>13.21</v>
      </c>
      <c r="F50" s="6">
        <v>2.2400000000000002</v>
      </c>
      <c r="G50" s="16">
        <v>18</v>
      </c>
      <c r="H50" s="6">
        <v>2.23</v>
      </c>
      <c r="I50" s="17">
        <f t="shared" si="1"/>
        <v>1.0044843049327354</v>
      </c>
      <c r="J50"/>
      <c r="K50"/>
    </row>
    <row r="51" spans="1:11" ht="17.399999999999999" x14ac:dyDescent="0.4">
      <c r="A51" s="14">
        <v>46150</v>
      </c>
      <c r="B51" s="15" t="s">
        <v>20</v>
      </c>
      <c r="C51" s="15" t="s">
        <v>21</v>
      </c>
      <c r="D51" s="10">
        <v>48</v>
      </c>
      <c r="E51" s="5">
        <v>13.19</v>
      </c>
      <c r="F51" s="6">
        <v>2.2000000000000002</v>
      </c>
      <c r="G51" s="16">
        <v>18</v>
      </c>
      <c r="H51" s="6">
        <v>2.23</v>
      </c>
      <c r="I51" s="17">
        <f t="shared" si="1"/>
        <v>0.98654708520179379</v>
      </c>
      <c r="J51"/>
      <c r="K51"/>
    </row>
    <row r="52" spans="1:11" ht="17.399999999999999" x14ac:dyDescent="0.4">
      <c r="A52" s="14">
        <v>46150</v>
      </c>
      <c r="B52" s="15" t="s">
        <v>20</v>
      </c>
      <c r="C52" s="15" t="s">
        <v>21</v>
      </c>
      <c r="D52" s="10">
        <v>49</v>
      </c>
      <c r="E52" s="5">
        <v>13.21</v>
      </c>
      <c r="F52" s="6">
        <v>2.2200000000000002</v>
      </c>
      <c r="G52" s="16">
        <v>18</v>
      </c>
      <c r="H52" s="6">
        <v>2.23</v>
      </c>
      <c r="I52" s="17">
        <f t="shared" si="1"/>
        <v>0.99551569506726467</v>
      </c>
      <c r="J52"/>
      <c r="K52"/>
    </row>
    <row r="53" spans="1:11" ht="17.399999999999999" x14ac:dyDescent="0.4">
      <c r="A53" s="14">
        <v>46150</v>
      </c>
      <c r="B53" s="15" t="s">
        <v>20</v>
      </c>
      <c r="C53" s="15" t="s">
        <v>21</v>
      </c>
      <c r="D53" s="10">
        <v>50</v>
      </c>
      <c r="E53" s="5">
        <v>13.21</v>
      </c>
      <c r="F53" s="6">
        <v>2.2599999999999998</v>
      </c>
      <c r="G53" s="16">
        <v>18</v>
      </c>
      <c r="H53" s="6">
        <v>2.23</v>
      </c>
      <c r="I53" s="17">
        <f t="shared" si="1"/>
        <v>1.0134529147982061</v>
      </c>
      <c r="J53"/>
      <c r="K53"/>
    </row>
    <row r="54" spans="1:11" ht="17.399999999999999" x14ac:dyDescent="0.4">
      <c r="A54" s="14">
        <v>46150</v>
      </c>
      <c r="B54" s="15" t="s">
        <v>20</v>
      </c>
      <c r="C54" s="15" t="s">
        <v>21</v>
      </c>
      <c r="D54" s="10">
        <v>51</v>
      </c>
      <c r="E54" s="5">
        <v>13.21</v>
      </c>
      <c r="F54" s="6">
        <v>2.23</v>
      </c>
      <c r="G54" s="16">
        <v>18</v>
      </c>
      <c r="H54" s="6">
        <v>2.23</v>
      </c>
      <c r="I54" s="17">
        <f>F54/H54</f>
        <v>1</v>
      </c>
      <c r="J54"/>
      <c r="K54"/>
    </row>
    <row r="55" spans="1:11" ht="17.399999999999999" x14ac:dyDescent="0.4">
      <c r="A55" s="14">
        <v>46150</v>
      </c>
      <c r="B55" s="15" t="s">
        <v>20</v>
      </c>
      <c r="C55" s="15" t="s">
        <v>21</v>
      </c>
      <c r="D55" s="10">
        <v>52</v>
      </c>
      <c r="E55" s="5">
        <v>13.21</v>
      </c>
      <c r="F55" s="6">
        <v>2.2200000000000002</v>
      </c>
      <c r="G55" s="16">
        <v>18</v>
      </c>
      <c r="H55" s="6">
        <v>2.23</v>
      </c>
      <c r="I55" s="17">
        <f t="shared" ref="I55:I83" si="2">F55/H55</f>
        <v>0.99551569506726467</v>
      </c>
      <c r="J55"/>
      <c r="K55"/>
    </row>
    <row r="56" spans="1:11" ht="17.399999999999999" x14ac:dyDescent="0.4">
      <c r="A56" s="14">
        <v>46150</v>
      </c>
      <c r="B56" s="15" t="s">
        <v>20</v>
      </c>
      <c r="C56" s="15" t="s">
        <v>21</v>
      </c>
      <c r="D56" s="10">
        <v>53</v>
      </c>
      <c r="E56" s="5">
        <v>13.21</v>
      </c>
      <c r="F56" s="6">
        <v>2.16</v>
      </c>
      <c r="G56" s="16">
        <v>18</v>
      </c>
      <c r="H56" s="6">
        <v>2.23</v>
      </c>
      <c r="I56" s="17">
        <f t="shared" si="2"/>
        <v>0.96860986547085204</v>
      </c>
      <c r="J56"/>
      <c r="K56"/>
    </row>
    <row r="57" spans="1:11" ht="17.399999999999999" x14ac:dyDescent="0.4">
      <c r="A57" s="14">
        <v>46150</v>
      </c>
      <c r="B57" s="15" t="s">
        <v>20</v>
      </c>
      <c r="C57" s="15" t="s">
        <v>21</v>
      </c>
      <c r="D57" s="10">
        <v>54</v>
      </c>
      <c r="E57" s="5">
        <v>13.21</v>
      </c>
      <c r="F57" s="6">
        <v>2.12</v>
      </c>
      <c r="G57" s="16">
        <v>18</v>
      </c>
      <c r="H57" s="6">
        <v>2.23</v>
      </c>
      <c r="I57" s="17">
        <f t="shared" si="2"/>
        <v>0.95067264573991039</v>
      </c>
      <c r="J57"/>
      <c r="K57"/>
    </row>
    <row r="58" spans="1:11" ht="17.399999999999999" x14ac:dyDescent="0.4">
      <c r="A58" s="14">
        <v>46150</v>
      </c>
      <c r="B58" s="15" t="s">
        <v>20</v>
      </c>
      <c r="C58" s="15" t="s">
        <v>21</v>
      </c>
      <c r="D58" s="10">
        <v>55</v>
      </c>
      <c r="E58" s="5">
        <v>13.2</v>
      </c>
      <c r="F58" s="6">
        <v>2.21</v>
      </c>
      <c r="G58" s="16">
        <v>18</v>
      </c>
      <c r="H58" s="6">
        <v>2.23</v>
      </c>
      <c r="I58" s="17">
        <f t="shared" si="2"/>
        <v>0.99103139013452912</v>
      </c>
      <c r="J58"/>
      <c r="K58"/>
    </row>
    <row r="59" spans="1:11" ht="17.399999999999999" x14ac:dyDescent="0.4">
      <c r="A59" s="14">
        <v>46150</v>
      </c>
      <c r="B59" s="15" t="s">
        <v>20</v>
      </c>
      <c r="C59" s="15" t="s">
        <v>21</v>
      </c>
      <c r="D59" s="10">
        <v>56</v>
      </c>
      <c r="E59" s="5">
        <v>13.21</v>
      </c>
      <c r="F59" s="6">
        <v>2.2000000000000002</v>
      </c>
      <c r="G59" s="16">
        <v>18</v>
      </c>
      <c r="H59" s="6">
        <v>2.23</v>
      </c>
      <c r="I59" s="17">
        <f t="shared" si="2"/>
        <v>0.98654708520179379</v>
      </c>
      <c r="J59"/>
      <c r="K59"/>
    </row>
    <row r="60" spans="1:11" ht="17.399999999999999" x14ac:dyDescent="0.4">
      <c r="A60" s="14">
        <v>46150</v>
      </c>
      <c r="B60" s="15" t="s">
        <v>20</v>
      </c>
      <c r="C60" s="15" t="s">
        <v>21</v>
      </c>
      <c r="D60" s="10">
        <v>57</v>
      </c>
      <c r="E60" s="5">
        <v>13.17</v>
      </c>
      <c r="F60" s="6">
        <v>2.1800000000000002</v>
      </c>
      <c r="G60" s="16">
        <v>18</v>
      </c>
      <c r="H60" s="6">
        <v>2.23</v>
      </c>
      <c r="I60" s="17">
        <f t="shared" si="2"/>
        <v>0.97757847533632292</v>
      </c>
      <c r="J60"/>
      <c r="K60"/>
    </row>
    <row r="61" spans="1:11" ht="17.399999999999999" x14ac:dyDescent="0.4">
      <c r="A61" s="14">
        <v>46150</v>
      </c>
      <c r="B61" s="15" t="s">
        <v>20</v>
      </c>
      <c r="C61" s="15" t="s">
        <v>21</v>
      </c>
      <c r="D61" s="10">
        <v>58</v>
      </c>
      <c r="E61" s="5">
        <v>13.18</v>
      </c>
      <c r="F61" s="6">
        <v>2.23</v>
      </c>
      <c r="G61" s="16">
        <v>18</v>
      </c>
      <c r="H61" s="6">
        <v>2.23</v>
      </c>
      <c r="I61" s="17">
        <f t="shared" si="2"/>
        <v>1</v>
      </c>
      <c r="J61"/>
      <c r="K61"/>
    </row>
    <row r="62" spans="1:11" ht="17.399999999999999" x14ac:dyDescent="0.4">
      <c r="A62" s="14">
        <v>46150</v>
      </c>
      <c r="B62" s="15" t="s">
        <v>20</v>
      </c>
      <c r="C62" s="15" t="s">
        <v>21</v>
      </c>
      <c r="D62" s="10">
        <v>59</v>
      </c>
      <c r="E62" s="5">
        <v>13.19</v>
      </c>
      <c r="F62" s="6">
        <v>2.2599999999999998</v>
      </c>
      <c r="G62" s="16">
        <v>18</v>
      </c>
      <c r="H62" s="6">
        <v>2.23</v>
      </c>
      <c r="I62" s="17">
        <f t="shared" si="2"/>
        <v>1.0134529147982061</v>
      </c>
      <c r="J62"/>
      <c r="K62"/>
    </row>
    <row r="63" spans="1:11" ht="17.399999999999999" x14ac:dyDescent="0.4">
      <c r="A63" s="14">
        <v>46150</v>
      </c>
      <c r="B63" s="15" t="s">
        <v>20</v>
      </c>
      <c r="C63" s="15" t="s">
        <v>21</v>
      </c>
      <c r="D63" s="10">
        <v>60</v>
      </c>
      <c r="E63" s="5">
        <v>13.19</v>
      </c>
      <c r="F63" s="6">
        <v>2.27</v>
      </c>
      <c r="G63" s="16">
        <v>18</v>
      </c>
      <c r="H63" s="6">
        <v>2.23</v>
      </c>
      <c r="I63" s="17">
        <f t="shared" si="2"/>
        <v>1.0179372197309418</v>
      </c>
      <c r="J63"/>
      <c r="K63"/>
    </row>
    <row r="64" spans="1:11" ht="17.399999999999999" x14ac:dyDescent="0.4">
      <c r="A64" s="14">
        <v>46150</v>
      </c>
      <c r="B64" s="15" t="s">
        <v>20</v>
      </c>
      <c r="C64" s="15" t="s">
        <v>21</v>
      </c>
      <c r="D64" s="10">
        <v>61</v>
      </c>
      <c r="E64" s="5">
        <v>13.19</v>
      </c>
      <c r="F64" s="6">
        <v>2.2200000000000002</v>
      </c>
      <c r="G64" s="16">
        <v>18</v>
      </c>
      <c r="H64" s="6">
        <v>2.23</v>
      </c>
      <c r="I64" s="17">
        <f t="shared" si="2"/>
        <v>0.99551569506726467</v>
      </c>
      <c r="J64"/>
      <c r="K64"/>
    </row>
    <row r="65" spans="1:11" ht="17.399999999999999" x14ac:dyDescent="0.4">
      <c r="A65" s="14">
        <v>46150</v>
      </c>
      <c r="B65" s="15" t="s">
        <v>20</v>
      </c>
      <c r="C65" s="15" t="s">
        <v>21</v>
      </c>
      <c r="D65" s="10">
        <v>62</v>
      </c>
      <c r="E65" s="5">
        <v>13.17</v>
      </c>
      <c r="F65" s="6">
        <v>2.2000000000000002</v>
      </c>
      <c r="G65" s="16">
        <v>18</v>
      </c>
      <c r="H65" s="6">
        <v>2.23</v>
      </c>
      <c r="I65" s="17">
        <f t="shared" si="2"/>
        <v>0.98654708520179379</v>
      </c>
      <c r="J65"/>
      <c r="K65"/>
    </row>
    <row r="66" spans="1:11" ht="17.399999999999999" x14ac:dyDescent="0.4">
      <c r="A66" s="14">
        <v>46150</v>
      </c>
      <c r="B66" s="15" t="s">
        <v>20</v>
      </c>
      <c r="C66" s="15" t="s">
        <v>21</v>
      </c>
      <c r="D66" s="10">
        <v>63</v>
      </c>
      <c r="E66" s="5">
        <v>13.19</v>
      </c>
      <c r="F66" s="6">
        <v>2.21</v>
      </c>
      <c r="G66" s="16">
        <v>18</v>
      </c>
      <c r="H66" s="6">
        <v>2.23</v>
      </c>
      <c r="I66" s="17">
        <f t="shared" si="2"/>
        <v>0.99103139013452912</v>
      </c>
      <c r="J66"/>
      <c r="K66"/>
    </row>
    <row r="67" spans="1:11" ht="17.399999999999999" x14ac:dyDescent="0.4">
      <c r="A67" s="14">
        <v>46150</v>
      </c>
      <c r="B67" s="15" t="s">
        <v>20</v>
      </c>
      <c r="C67" s="15" t="s">
        <v>21</v>
      </c>
      <c r="D67" s="10">
        <v>64</v>
      </c>
      <c r="E67" s="5">
        <v>13.22</v>
      </c>
      <c r="F67" s="6">
        <v>2.2599999999999998</v>
      </c>
      <c r="G67" s="16">
        <v>18</v>
      </c>
      <c r="H67" s="6">
        <v>2.23</v>
      </c>
      <c r="I67" s="17">
        <f t="shared" si="2"/>
        <v>1.0134529147982061</v>
      </c>
      <c r="J67"/>
      <c r="K67"/>
    </row>
    <row r="68" spans="1:11" ht="17.399999999999999" x14ac:dyDescent="0.4">
      <c r="A68" s="14">
        <v>46150</v>
      </c>
      <c r="B68" s="15" t="s">
        <v>20</v>
      </c>
      <c r="C68" s="15" t="s">
        <v>21</v>
      </c>
      <c r="D68" s="10">
        <v>65</v>
      </c>
      <c r="E68" s="5">
        <v>13.06</v>
      </c>
      <c r="F68" s="6">
        <v>2.27</v>
      </c>
      <c r="G68" s="16">
        <v>18</v>
      </c>
      <c r="H68" s="6">
        <v>2.23</v>
      </c>
      <c r="I68" s="17">
        <f t="shared" si="2"/>
        <v>1.0179372197309418</v>
      </c>
      <c r="J68"/>
      <c r="K68"/>
    </row>
    <row r="69" spans="1:11" ht="17.399999999999999" x14ac:dyDescent="0.4">
      <c r="A69" s="14">
        <v>46150</v>
      </c>
      <c r="B69" s="15" t="s">
        <v>20</v>
      </c>
      <c r="C69" s="15" t="s">
        <v>21</v>
      </c>
      <c r="D69" s="10">
        <v>66</v>
      </c>
      <c r="E69" s="5">
        <v>13.21</v>
      </c>
      <c r="F69" s="6">
        <v>2.2200000000000002</v>
      </c>
      <c r="G69" s="16">
        <v>18</v>
      </c>
      <c r="H69" s="6">
        <v>2.23</v>
      </c>
      <c r="I69" s="17">
        <f t="shared" si="2"/>
        <v>0.99551569506726467</v>
      </c>
      <c r="J69"/>
      <c r="K69"/>
    </row>
    <row r="70" spans="1:11" ht="17.399999999999999" x14ac:dyDescent="0.4">
      <c r="A70" s="14">
        <v>46150</v>
      </c>
      <c r="B70" s="15" t="s">
        <v>20</v>
      </c>
      <c r="C70" s="15" t="s">
        <v>21</v>
      </c>
      <c r="D70" s="10">
        <v>67</v>
      </c>
      <c r="E70" s="5">
        <v>13.21</v>
      </c>
      <c r="F70" s="6">
        <v>2.2000000000000002</v>
      </c>
      <c r="G70" s="16">
        <v>18</v>
      </c>
      <c r="H70" s="6">
        <v>2.23</v>
      </c>
      <c r="I70" s="17">
        <f t="shared" si="2"/>
        <v>0.98654708520179379</v>
      </c>
      <c r="J70"/>
      <c r="K70"/>
    </row>
    <row r="71" spans="1:11" ht="17.399999999999999" x14ac:dyDescent="0.4">
      <c r="A71" s="14">
        <v>46150</v>
      </c>
      <c r="B71" s="15" t="s">
        <v>20</v>
      </c>
      <c r="C71" s="15" t="s">
        <v>21</v>
      </c>
      <c r="D71" s="10">
        <v>68</v>
      </c>
      <c r="E71" s="5">
        <v>13.21</v>
      </c>
      <c r="F71" s="6">
        <v>2.2799999999999998</v>
      </c>
      <c r="G71" s="16">
        <v>18</v>
      </c>
      <c r="H71" s="6">
        <v>2.23</v>
      </c>
      <c r="I71" s="17">
        <f t="shared" si="2"/>
        <v>1.022421524663677</v>
      </c>
      <c r="J71"/>
      <c r="K71"/>
    </row>
    <row r="72" spans="1:11" ht="17.399999999999999" x14ac:dyDescent="0.4">
      <c r="A72" s="14">
        <v>46150</v>
      </c>
      <c r="B72" s="15" t="s">
        <v>20</v>
      </c>
      <c r="C72" s="15" t="s">
        <v>21</v>
      </c>
      <c r="D72" s="10">
        <v>69</v>
      </c>
      <c r="E72" s="5">
        <v>13.21</v>
      </c>
      <c r="F72" s="6">
        <v>2.2599999999999998</v>
      </c>
      <c r="G72" s="16">
        <v>18</v>
      </c>
      <c r="H72" s="6">
        <v>2.23</v>
      </c>
      <c r="I72" s="17">
        <f t="shared" si="2"/>
        <v>1.0134529147982061</v>
      </c>
      <c r="J72"/>
      <c r="K72"/>
    </row>
    <row r="73" spans="1:11" ht="17.399999999999999" x14ac:dyDescent="0.4">
      <c r="A73" s="14">
        <v>46150</v>
      </c>
      <c r="B73" s="15" t="s">
        <v>20</v>
      </c>
      <c r="C73" s="15" t="s">
        <v>21</v>
      </c>
      <c r="D73" s="10">
        <v>70</v>
      </c>
      <c r="E73" s="5">
        <v>13.21</v>
      </c>
      <c r="F73" s="6">
        <v>2.25</v>
      </c>
      <c r="G73" s="16">
        <v>18</v>
      </c>
      <c r="H73" s="6">
        <v>2.23</v>
      </c>
      <c r="I73" s="17">
        <f t="shared" si="2"/>
        <v>1.0089686098654709</v>
      </c>
      <c r="J73"/>
      <c r="K73"/>
    </row>
    <row r="74" spans="1:11" ht="17.399999999999999" x14ac:dyDescent="0.4">
      <c r="A74" s="14">
        <v>46150</v>
      </c>
      <c r="B74" s="15" t="s">
        <v>20</v>
      </c>
      <c r="C74" s="15" t="s">
        <v>21</v>
      </c>
      <c r="D74" s="10">
        <v>71</v>
      </c>
      <c r="E74" s="5">
        <v>13.21</v>
      </c>
      <c r="F74" s="6">
        <v>2.2799999999999998</v>
      </c>
      <c r="G74" s="16">
        <v>18</v>
      </c>
      <c r="H74" s="6">
        <v>2.23</v>
      </c>
      <c r="I74" s="17">
        <f t="shared" si="2"/>
        <v>1.022421524663677</v>
      </c>
      <c r="J74"/>
      <c r="K74"/>
    </row>
    <row r="75" spans="1:11" ht="17.399999999999999" x14ac:dyDescent="0.4">
      <c r="A75" s="14">
        <v>46150</v>
      </c>
      <c r="B75" s="15" t="s">
        <v>20</v>
      </c>
      <c r="C75" s="15" t="s">
        <v>21</v>
      </c>
      <c r="D75" s="10">
        <v>72</v>
      </c>
      <c r="E75" s="5">
        <v>13.21</v>
      </c>
      <c r="F75" s="6">
        <v>2.31</v>
      </c>
      <c r="G75" s="16">
        <v>18</v>
      </c>
      <c r="H75" s="6">
        <v>2.23</v>
      </c>
      <c r="I75" s="17">
        <f t="shared" si="2"/>
        <v>1.0358744394618835</v>
      </c>
      <c r="J75"/>
      <c r="K75"/>
    </row>
    <row r="76" spans="1:11" ht="17.399999999999999" x14ac:dyDescent="0.4">
      <c r="A76" s="14">
        <v>46150</v>
      </c>
      <c r="B76" s="15" t="s">
        <v>20</v>
      </c>
      <c r="C76" s="15" t="s">
        <v>21</v>
      </c>
      <c r="D76" s="10">
        <v>73</v>
      </c>
      <c r="E76" s="5">
        <v>13.22</v>
      </c>
      <c r="F76" s="6">
        <v>2.23</v>
      </c>
      <c r="G76" s="16">
        <v>18</v>
      </c>
      <c r="H76" s="6">
        <v>2.23</v>
      </c>
      <c r="I76" s="17">
        <f t="shared" si="2"/>
        <v>1</v>
      </c>
      <c r="J76"/>
      <c r="K76"/>
    </row>
    <row r="77" spans="1:11" ht="17.399999999999999" x14ac:dyDescent="0.4">
      <c r="A77" s="14">
        <v>46150</v>
      </c>
      <c r="B77" s="15" t="s">
        <v>20</v>
      </c>
      <c r="C77" s="15" t="s">
        <v>21</v>
      </c>
      <c r="D77" s="10">
        <v>74</v>
      </c>
      <c r="E77" s="5">
        <v>13.22</v>
      </c>
      <c r="F77" s="6">
        <v>2.25</v>
      </c>
      <c r="G77" s="16">
        <v>18</v>
      </c>
      <c r="H77" s="6">
        <v>2.23</v>
      </c>
      <c r="I77" s="17">
        <f t="shared" si="2"/>
        <v>1.0089686098654709</v>
      </c>
      <c r="J77"/>
      <c r="K77"/>
    </row>
    <row r="78" spans="1:11" ht="17.399999999999999" x14ac:dyDescent="0.4">
      <c r="A78" s="14">
        <v>46150</v>
      </c>
      <c r="B78" s="15" t="s">
        <v>20</v>
      </c>
      <c r="C78" s="15" t="s">
        <v>21</v>
      </c>
      <c r="D78" s="10">
        <v>75</v>
      </c>
      <c r="E78" s="5">
        <v>13.22</v>
      </c>
      <c r="F78" s="6">
        <v>2.34</v>
      </c>
      <c r="G78" s="16">
        <v>18</v>
      </c>
      <c r="H78" s="6">
        <v>2.23</v>
      </c>
      <c r="I78" s="17">
        <f t="shared" si="2"/>
        <v>1.0493273542600896</v>
      </c>
      <c r="J78"/>
      <c r="K78"/>
    </row>
    <row r="79" spans="1:11" ht="17.399999999999999" x14ac:dyDescent="0.4">
      <c r="A79" s="14">
        <v>46150</v>
      </c>
      <c r="B79" s="15" t="s">
        <v>20</v>
      </c>
      <c r="C79" s="15" t="s">
        <v>21</v>
      </c>
      <c r="D79" s="10">
        <v>76</v>
      </c>
      <c r="E79" s="5">
        <v>13.22</v>
      </c>
      <c r="F79" s="6">
        <v>2.31</v>
      </c>
      <c r="G79" s="16">
        <v>18</v>
      </c>
      <c r="H79" s="6">
        <v>2.23</v>
      </c>
      <c r="I79" s="17">
        <f t="shared" si="2"/>
        <v>1.0358744394618835</v>
      </c>
      <c r="J79"/>
      <c r="K79"/>
    </row>
    <row r="80" spans="1:11" ht="17.399999999999999" x14ac:dyDescent="0.4">
      <c r="A80" s="14">
        <v>46150</v>
      </c>
      <c r="B80" s="15" t="s">
        <v>20</v>
      </c>
      <c r="C80" s="15" t="s">
        <v>21</v>
      </c>
      <c r="D80" s="10">
        <v>77</v>
      </c>
      <c r="E80" s="5">
        <v>13.22</v>
      </c>
      <c r="F80" s="6">
        <v>2.2599999999999998</v>
      </c>
      <c r="G80" s="16">
        <v>18</v>
      </c>
      <c r="H80" s="6">
        <v>2.23</v>
      </c>
      <c r="I80" s="17">
        <f t="shared" si="2"/>
        <v>1.0134529147982061</v>
      </c>
      <c r="J80"/>
      <c r="K80"/>
    </row>
    <row r="81" spans="1:12" ht="17.399999999999999" x14ac:dyDescent="0.4">
      <c r="A81" s="14">
        <v>46150</v>
      </c>
      <c r="B81" s="15" t="s">
        <v>20</v>
      </c>
      <c r="C81" s="15" t="s">
        <v>21</v>
      </c>
      <c r="D81" s="10">
        <v>78</v>
      </c>
      <c r="E81" s="5">
        <v>13.22</v>
      </c>
      <c r="F81" s="6">
        <v>2.25</v>
      </c>
      <c r="G81" s="16">
        <v>18</v>
      </c>
      <c r="H81" s="6">
        <v>2.23</v>
      </c>
      <c r="I81" s="17">
        <f t="shared" si="2"/>
        <v>1.0089686098654709</v>
      </c>
      <c r="J81"/>
      <c r="K81"/>
    </row>
    <row r="82" spans="1:12" ht="17.399999999999999" x14ac:dyDescent="0.4">
      <c r="A82" s="14">
        <v>46150</v>
      </c>
      <c r="B82" s="15" t="s">
        <v>20</v>
      </c>
      <c r="C82" s="15" t="s">
        <v>21</v>
      </c>
      <c r="D82" s="10">
        <v>79</v>
      </c>
      <c r="E82" s="5">
        <v>13.22</v>
      </c>
      <c r="F82" s="6">
        <v>2.2400000000000002</v>
      </c>
      <c r="G82" s="16">
        <v>18</v>
      </c>
      <c r="H82" s="6">
        <v>2.23</v>
      </c>
      <c r="I82" s="17">
        <f t="shared" si="2"/>
        <v>1.0044843049327354</v>
      </c>
      <c r="J82"/>
      <c r="K82"/>
    </row>
    <row r="83" spans="1:12" ht="17.399999999999999" x14ac:dyDescent="0.4">
      <c r="A83" s="14">
        <v>46150</v>
      </c>
      <c r="B83" s="15" t="s">
        <v>20</v>
      </c>
      <c r="C83" s="15" t="s">
        <v>21</v>
      </c>
      <c r="D83" s="10">
        <v>80</v>
      </c>
      <c r="E83" s="5">
        <v>13.21</v>
      </c>
      <c r="F83" s="6">
        <v>2.27</v>
      </c>
      <c r="G83" s="16">
        <v>18</v>
      </c>
      <c r="H83" s="6">
        <v>2.23</v>
      </c>
      <c r="I83" s="17">
        <f t="shared" si="2"/>
        <v>1.0179372197309418</v>
      </c>
      <c r="J83"/>
      <c r="K83"/>
    </row>
    <row r="84" spans="1:12" ht="17.399999999999999" x14ac:dyDescent="0.4">
      <c r="A84" s="33" t="s">
        <v>11</v>
      </c>
      <c r="B84" s="34"/>
      <c r="C84" s="34"/>
      <c r="D84" s="35"/>
      <c r="E84" s="18">
        <f>AVERAGE(E4:E83)</f>
        <v>13.203375000000012</v>
      </c>
      <c r="F84" s="18">
        <f>AVERAGE(F4:F83)</f>
        <v>2.2518750000000001</v>
      </c>
      <c r="G84" s="22"/>
      <c r="H84" s="22"/>
      <c r="I84" s="19">
        <f>AVERAGE(I4:I83)</f>
        <v>1.0098094170403586</v>
      </c>
      <c r="J84"/>
      <c r="K84"/>
    </row>
    <row r="85" spans="1:12" ht="17.399999999999999" x14ac:dyDescent="0.4">
      <c r="A85" s="33" t="s">
        <v>12</v>
      </c>
      <c r="B85" s="34"/>
      <c r="C85" s="34"/>
      <c r="D85" s="35"/>
      <c r="E85" s="18">
        <f>MAX(E4:E83)</f>
        <v>13.23</v>
      </c>
      <c r="F85" s="18">
        <f>MAX(F4:F83)</f>
        <v>2.34</v>
      </c>
      <c r="G85" s="23"/>
      <c r="H85" s="22"/>
      <c r="I85" s="19">
        <f>MAX(I4:I83)</f>
        <v>1.0493273542600896</v>
      </c>
      <c r="J85"/>
      <c r="K85"/>
    </row>
    <row r="86" spans="1:12" ht="17.399999999999999" x14ac:dyDescent="0.4">
      <c r="A86" s="33" t="s">
        <v>13</v>
      </c>
      <c r="B86" s="34"/>
      <c r="C86" s="34"/>
      <c r="D86" s="35"/>
      <c r="E86" s="18">
        <f>MIN(E4:E83)</f>
        <v>13.06</v>
      </c>
      <c r="F86" s="18">
        <f>MIN(F4:F83)</f>
        <v>2.12</v>
      </c>
      <c r="G86" s="23"/>
      <c r="H86" s="22"/>
      <c r="I86" s="19">
        <f>MIN(I4:I83)</f>
        <v>0.95067264573991039</v>
      </c>
      <c r="J86"/>
      <c r="K86"/>
    </row>
    <row r="87" spans="1:12" ht="141" customHeight="1" x14ac:dyDescent="0.4">
      <c r="A87" s="20" t="s">
        <v>7</v>
      </c>
      <c r="B87" s="36" t="s">
        <v>23</v>
      </c>
      <c r="C87" s="37"/>
      <c r="D87" s="37"/>
      <c r="E87" s="38"/>
      <c r="F87" s="21" t="s">
        <v>8</v>
      </c>
      <c r="G87" s="25"/>
      <c r="H87" s="26"/>
      <c r="I87" s="27"/>
      <c r="J87"/>
      <c r="K87"/>
      <c r="L87"/>
    </row>
    <row r="88" spans="1:12" ht="204.75" customHeight="1" x14ac:dyDescent="0.4">
      <c r="A88" s="21" t="s">
        <v>9</v>
      </c>
      <c r="B88" s="25"/>
      <c r="C88" s="26"/>
      <c r="D88" s="26"/>
      <c r="E88" s="27"/>
      <c r="F88" s="21"/>
      <c r="G88" s="28"/>
      <c r="H88" s="29"/>
      <c r="I88" s="30"/>
      <c r="J88"/>
      <c r="K88"/>
    </row>
    <row r="89" spans="1:12" x14ac:dyDescent="0.4">
      <c r="H89" s="4"/>
    </row>
    <row r="90" spans="1:12" x14ac:dyDescent="0.4">
      <c r="H90" s="4"/>
    </row>
    <row r="91" spans="1:12" x14ac:dyDescent="0.4">
      <c r="H91" s="4"/>
    </row>
    <row r="92" spans="1:12" x14ac:dyDescent="0.4">
      <c r="H92" s="4"/>
    </row>
  </sheetData>
  <autoFilter ref="A3:I83" xr:uid="{00000000-0009-0000-0000-000000000000}"/>
  <mergeCells count="8">
    <mergeCell ref="B88:E88"/>
    <mergeCell ref="G88:I88"/>
    <mergeCell ref="D2:E2"/>
    <mergeCell ref="A84:D84"/>
    <mergeCell ref="A85:D85"/>
    <mergeCell ref="A86:D86"/>
    <mergeCell ref="B87:E87"/>
    <mergeCell ref="G87:I8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3층 전산실 100kVA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2026-05-08T06:13:31Z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