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4" r:id="rId1"/>
    <sheet name="Sheet1" sheetId="5" r:id="rId2"/>
  </sheets>
  <definedNames>
    <definedName name="_xlnm._FilterDatabase" localSheetId="0" hidden="1">V전지!$A$4:$K$4</definedName>
  </definedNames>
  <calcPr calcId="162913"/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5" i="4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<sst xmlns="http://schemas.openxmlformats.org/spreadsheetml/2006/main" count="26" uniqueCount="26">
  <si>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</si>
  <si>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</si>
  <si>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</si>
  <si>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</si>
  <si>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</si>
  <si>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</si>
  <si>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</si>
  <si>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</si>
  <si>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</si>
  <si>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</si>
  <si>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</si>
  <si>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</si>
  <si>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</si>
  <si>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</si>
  <si>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</si>
  <si>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</si>
  <si>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</si>
  <si>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</si>
  <si>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</si>
  <si>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</si>
  <si>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VCJ7D</t>
    <phoneticPr fontId="19" type="noConversion"/>
  </si>
  <si>
    <t>2022.01.24</t>
    <phoneticPr fontId="19" type="noConversion"/>
  </si>
  <si>
    <t>GS네트웍스
공주센터</t>
    <phoneticPr fontId="19" type="noConversion"/>
  </si>
  <si>
    <t>예일 FB25RZ
2.5톤</t>
    <phoneticPr fontId="19" type="noConversion"/>
  </si>
  <si>
    <t>1. 월~토 오전 7:00~15:00, 새벽 1~2시간 운용, 점심, 퇴근 후, 새벽 충전
2. 기존 1달 1회 보액이었으나 최근 액 감액 속도 빨라 1주일 1회 보액, 8.11 보액, 8.23 연기 발생</t>
    <phoneticPr fontId="19" type="noConversion"/>
  </si>
  <si>
    <t>1. 입력 392~393V, 대원 충전기 충전전압 69V, 22년도 제조 충전기 이상없음
2. 수시 충전(일 3회)으로 인한 온도 상승으로 판단되며 셀 성능 저하 우려됨에 따라 온도 하락 후 사용 권고했으나, 현장 교체 판단으로 인하여 환류보충전 후 타 개소 설치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</si>
</sst>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1102658</xdr:colOff>
      <xdr:row>31</xdr:row>
      <xdr:rowOff>8965</xdr:rowOff>
    </xdr:from>
    <xdr:to>
      <xdr:col>9</xdr:col>
      <xdr:colOff>448236</xdr:colOff>
      <xdr:row>32</xdr:row>
      <xdr:rowOff>7262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2" y="8650941"/>
          <a:ext cx="3388660" cy="2185686"/>
        </a:xfrm>
        <a:prstGeom prst="rect">
          <a:avLst/>
        </a:prstGeom>
      </xdr:spPr>
    </xdr:pic>
    <xdr:clientData/>
  </xdr:twoCellAnchor>
  <xdr:twoCellAnchor editAs="oneCell">
    <xdr:from>
      <xdr:col>1</xdr:col>
      <xdr:colOff>6564</xdr:colOff>
      <xdr:row>31</xdr:row>
      <xdr:rowOff>15530</xdr:rowOff>
    </xdr:from>
    <xdr:to>
      <xdr:col>5</xdr:col>
      <xdr:colOff>9764</xdr:colOff>
      <xdr:row>32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082" y="8657506"/>
          <a:ext cx="3768376" cy="2171859"/>
        </a:xfrm>
        <a:prstGeom prst="rect">
          <a:avLst/>
        </a:prstGeom>
      </xdr:spPr>
    </xdr:pic>
    <xdr:clientData/>
  </xdr:twoCellAnchor>
  <xdr:twoCellAnchor editAs="oneCell">
    <xdr:from>
      <xdr:col>1</xdr:col>
      <xdr:colOff>66918</xdr:colOff>
      <xdr:row>33</xdr:row>
      <xdr:rowOff>13130</xdr:rowOff>
    </xdr:from>
    <xdr:to>
      <xdr:col>5</xdr:col>
      <xdr:colOff>111742</xdr:colOff>
      <xdr:row>45</xdr:row>
      <xdr:rowOff>181218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5436" y="11066612"/>
          <a:ext cx="3810000" cy="2857500"/>
        </a:xfrm>
        <a:prstGeom prst="rect">
          <a:avLst/>
        </a:prstGeom>
      </xdr:spPr>
    </xdr:pic>
    <xdr:clientData/>
  </xdr:twoCellAnchor>
  <xdr:twoCellAnchor editAs="oneCell">
    <xdr:from>
      <xdr:col>6</xdr:col>
      <xdr:colOff>10730</xdr:colOff>
      <xdr:row>33</xdr:row>
      <xdr:rowOff>1765</xdr:rowOff>
    </xdr:from>
    <xdr:to>
      <xdr:col>9</xdr:col>
      <xdr:colOff>880307</xdr:colOff>
      <xdr:row>45</xdr:row>
      <xdr:rowOff>169853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7083" y="11055247"/>
          <a:ext cx="3810000" cy="2857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abSelected="1" topLeftCell="A31" zoomScale="85" zoomScaleNormal="85" workbookViewId="0">
      <selection activeCell="G45" sqref="G45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>
      <c r="A2" s="19" t="s">
        <v>0</v>
      </c>
      <c r="B2" s="19" t="s">
        <v>20</v>
      </c>
      <c r="C2" s="19" t="s">
        <v>1</v>
      </c>
      <c r="D2" s="25" t="s">
        <v>21</v>
      </c>
      <c r="E2" s="26"/>
      <c r="F2" s="20" t="s">
        <v>18</v>
      </c>
      <c r="G2" s="27" t="s">
        <v>19</v>
      </c>
      <c r="H2" s="27"/>
      <c r="I2" s="27"/>
      <c r="J2" s="19" t="s">
        <v>11</v>
      </c>
      <c r="K2" s="20">
        <v>24</v>
      </c>
    </row>
    <row r="3" spans="1:11" ht="4.5" customHeight="1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>
      <c r="A4" s="19" t="s">
        <v>5</v>
      </c>
      <c r="B4" s="19" t="s">
        <v>6</v>
      </c>
      <c r="C4" s="19" t="s">
        <v>7</v>
      </c>
      <c r="D4" s="19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>
      <c r="A5" s="5">
        <v>45177</v>
      </c>
      <c r="B5" s="34" t="s">
        <v>22</v>
      </c>
      <c r="C5" s="35" t="s">
        <v>23</v>
      </c>
      <c r="D5" s="7">
        <v>1</v>
      </c>
      <c r="E5" s="8">
        <v>2.08</v>
      </c>
      <c r="F5" s="9">
        <v>1.1990000000000001</v>
      </c>
      <c r="G5" s="9">
        <f t="shared" ref="G5:G28" si="0">$F5+0.0007*($J5-25)</f>
        <v>1.2158</v>
      </c>
      <c r="H5" s="8"/>
      <c r="I5" s="9"/>
      <c r="J5" s="15">
        <v>49</v>
      </c>
      <c r="K5" s="6"/>
    </row>
    <row r="6" spans="1:11">
      <c r="A6" s="5">
        <f>A5</f>
        <v>45177</v>
      </c>
      <c r="B6" s="34"/>
      <c r="C6" s="35"/>
      <c r="D6" s="7">
        <v>2</v>
      </c>
      <c r="E6" s="8">
        <v>2.0499999999999998</v>
      </c>
      <c r="F6" s="9">
        <v>1.175</v>
      </c>
      <c r="G6" s="9">
        <f t="shared" si="0"/>
        <v>1.1939</v>
      </c>
      <c r="H6" s="8"/>
      <c r="I6" s="9"/>
      <c r="J6" s="15">
        <v>52</v>
      </c>
      <c r="K6" s="6"/>
    </row>
    <row r="7" spans="1:11">
      <c r="A7" s="5">
        <f t="shared" ref="A7:A28" si="1">A6</f>
        <v>45177</v>
      </c>
      <c r="B7" s="34"/>
      <c r="C7" s="35"/>
      <c r="D7" s="7">
        <v>3</v>
      </c>
      <c r="E7" s="8">
        <v>2.0699999999999998</v>
      </c>
      <c r="F7" s="9">
        <v>1.1850000000000001</v>
      </c>
      <c r="G7" s="9">
        <f t="shared" si="0"/>
        <v>1.2053</v>
      </c>
      <c r="H7" s="8"/>
      <c r="I7" s="9"/>
      <c r="J7" s="15">
        <v>54</v>
      </c>
      <c r="K7" s="6"/>
    </row>
    <row r="8" spans="1:11">
      <c r="A8" s="5">
        <f t="shared" si="1"/>
        <v>45177</v>
      </c>
      <c r="B8" s="34"/>
      <c r="C8" s="35"/>
      <c r="D8" s="7">
        <v>4</v>
      </c>
      <c r="E8" s="8">
        <v>2.0499999999999998</v>
      </c>
      <c r="F8" s="9">
        <v>1.177</v>
      </c>
      <c r="G8" s="9">
        <f t="shared" si="0"/>
        <v>1.1959</v>
      </c>
      <c r="H8" s="8"/>
      <c r="I8" s="9"/>
      <c r="J8" s="15">
        <v>52</v>
      </c>
      <c r="K8" s="6"/>
    </row>
    <row r="9" spans="1:11">
      <c r="A9" s="5">
        <f t="shared" si="1"/>
        <v>45177</v>
      </c>
      <c r="B9" s="34"/>
      <c r="C9" s="35"/>
      <c r="D9" s="7">
        <v>5</v>
      </c>
      <c r="E9" s="8">
        <v>2.06</v>
      </c>
      <c r="F9" s="9">
        <v>1.1839999999999999</v>
      </c>
      <c r="G9" s="12">
        <f t="shared" si="0"/>
        <v>1.2028999999999999</v>
      </c>
      <c r="H9" s="8"/>
      <c r="I9" s="9"/>
      <c r="J9" s="15">
        <v>52</v>
      </c>
      <c r="K9" s="6"/>
    </row>
    <row r="10" spans="1:11">
      <c r="A10" s="5">
        <f t="shared" si="1"/>
        <v>45177</v>
      </c>
      <c r="B10" s="34"/>
      <c r="C10" s="35"/>
      <c r="D10" s="7">
        <v>6</v>
      </c>
      <c r="E10" s="8">
        <v>2.08</v>
      </c>
      <c r="F10" s="9">
        <v>1.2030000000000001</v>
      </c>
      <c r="G10" s="9">
        <f t="shared" si="0"/>
        <v>1.2198</v>
      </c>
      <c r="H10" s="8"/>
      <c r="I10" s="9"/>
      <c r="J10" s="15">
        <v>49</v>
      </c>
      <c r="K10" s="6"/>
    </row>
    <row r="11" spans="1:11">
      <c r="A11" s="5">
        <f t="shared" si="1"/>
        <v>45177</v>
      </c>
      <c r="B11" s="34"/>
      <c r="C11" s="35"/>
      <c r="D11" s="7">
        <v>7</v>
      </c>
      <c r="E11" s="8">
        <v>2.06</v>
      </c>
      <c r="F11" s="9">
        <v>1.1859999999999999</v>
      </c>
      <c r="G11" s="9">
        <f t="shared" si="0"/>
        <v>1.2041999999999999</v>
      </c>
      <c r="H11" s="8"/>
      <c r="I11" s="9"/>
      <c r="J11" s="15">
        <v>51</v>
      </c>
      <c r="K11" s="6"/>
    </row>
    <row r="12" spans="1:11">
      <c r="A12" s="5">
        <f t="shared" si="1"/>
        <v>45177</v>
      </c>
      <c r="B12" s="34"/>
      <c r="C12" s="35"/>
      <c r="D12" s="7">
        <v>8</v>
      </c>
      <c r="E12" s="8">
        <v>2.04</v>
      </c>
      <c r="F12" s="9">
        <v>1.1659999999999999</v>
      </c>
      <c r="G12" s="9">
        <f t="shared" si="0"/>
        <v>1.1862999999999999</v>
      </c>
      <c r="H12" s="8"/>
      <c r="I12" s="9"/>
      <c r="J12" s="15">
        <v>54</v>
      </c>
      <c r="K12" s="6"/>
    </row>
    <row r="13" spans="1:11">
      <c r="A13" s="5">
        <f t="shared" si="1"/>
        <v>45177</v>
      </c>
      <c r="B13" s="34"/>
      <c r="C13" s="35"/>
      <c r="D13" s="7">
        <v>9</v>
      </c>
      <c r="E13" s="8">
        <v>2.0299999999999998</v>
      </c>
      <c r="F13" s="9">
        <v>1.167</v>
      </c>
      <c r="G13" s="12">
        <f t="shared" si="0"/>
        <v>1.1887000000000001</v>
      </c>
      <c r="H13" s="8"/>
      <c r="I13" s="9"/>
      <c r="J13" s="15">
        <v>56</v>
      </c>
      <c r="K13" s="6"/>
    </row>
    <row r="14" spans="1:11">
      <c r="A14" s="5">
        <f t="shared" si="1"/>
        <v>45177</v>
      </c>
      <c r="B14" s="34"/>
      <c r="C14" s="35"/>
      <c r="D14" s="7">
        <v>10</v>
      </c>
      <c r="E14" s="8">
        <v>2.04</v>
      </c>
      <c r="F14" s="9">
        <v>1.17</v>
      </c>
      <c r="G14" s="9">
        <f t="shared" si="0"/>
        <v>1.1923999999999999</v>
      </c>
      <c r="H14" s="8"/>
      <c r="I14" s="9"/>
      <c r="J14" s="15">
        <v>57</v>
      </c>
      <c r="K14" s="6"/>
    </row>
    <row r="15" spans="1:11">
      <c r="A15" s="5">
        <f t="shared" si="1"/>
        <v>45177</v>
      </c>
      <c r="B15" s="34"/>
      <c r="C15" s="35"/>
      <c r="D15" s="7">
        <v>11</v>
      </c>
      <c r="E15" s="8">
        <v>2.0499999999999998</v>
      </c>
      <c r="F15" s="9">
        <v>1.175</v>
      </c>
      <c r="G15" s="9">
        <f t="shared" si="0"/>
        <v>1.196</v>
      </c>
      <c r="H15" s="8"/>
      <c r="I15" s="9"/>
      <c r="J15" s="15">
        <v>55</v>
      </c>
      <c r="K15" s="6"/>
    </row>
    <row r="16" spans="1:11">
      <c r="A16" s="5">
        <f t="shared" si="1"/>
        <v>45177</v>
      </c>
      <c r="B16" s="34"/>
      <c r="C16" s="35"/>
      <c r="D16" s="7">
        <v>12</v>
      </c>
      <c r="E16" s="8">
        <v>2.0699999999999998</v>
      </c>
      <c r="F16" s="9">
        <v>1.1890000000000001</v>
      </c>
      <c r="G16" s="9">
        <f t="shared" si="0"/>
        <v>1.2079</v>
      </c>
      <c r="H16" s="8"/>
      <c r="I16" s="9"/>
      <c r="J16" s="15">
        <v>52</v>
      </c>
      <c r="K16" s="6"/>
    </row>
    <row r="17" spans="1:12">
      <c r="A17" s="5">
        <f t="shared" si="1"/>
        <v>45177</v>
      </c>
      <c r="B17" s="34"/>
      <c r="C17" s="35"/>
      <c r="D17" s="7">
        <v>13</v>
      </c>
      <c r="E17" s="8">
        <v>2.06</v>
      </c>
      <c r="F17" s="12">
        <v>1.1819999999999999</v>
      </c>
      <c r="G17" s="12">
        <f t="shared" si="0"/>
        <v>1.2001999999999999</v>
      </c>
      <c r="H17" s="8"/>
      <c r="I17" s="9"/>
      <c r="J17" s="15">
        <v>51</v>
      </c>
      <c r="K17" s="6"/>
    </row>
    <row r="18" spans="1:12">
      <c r="A18" s="5">
        <f t="shared" si="1"/>
        <v>45177</v>
      </c>
      <c r="B18" s="34"/>
      <c r="C18" s="35"/>
      <c r="D18" s="7">
        <v>14</v>
      </c>
      <c r="E18" s="8">
        <v>2.04</v>
      </c>
      <c r="F18" s="12">
        <v>1.1719999999999999</v>
      </c>
      <c r="G18" s="12">
        <f t="shared" si="0"/>
        <v>1.1922999999999999</v>
      </c>
      <c r="H18" s="8"/>
      <c r="I18" s="9"/>
      <c r="J18" s="15">
        <v>54</v>
      </c>
      <c r="K18" s="6"/>
    </row>
    <row r="19" spans="1:12">
      <c r="A19" s="5">
        <f t="shared" si="1"/>
        <v>45177</v>
      </c>
      <c r="B19" s="34"/>
      <c r="C19" s="35"/>
      <c r="D19" s="7">
        <v>15</v>
      </c>
      <c r="E19" s="8">
        <v>2.0499999999999998</v>
      </c>
      <c r="F19" s="12">
        <v>1.1759999999999999</v>
      </c>
      <c r="G19" s="12">
        <f t="shared" si="0"/>
        <v>1.1977</v>
      </c>
      <c r="H19" s="16"/>
      <c r="I19" s="12"/>
      <c r="J19" s="15">
        <v>56</v>
      </c>
      <c r="K19" s="6"/>
    </row>
    <row r="20" spans="1:12">
      <c r="A20" s="5">
        <f t="shared" si="1"/>
        <v>45177</v>
      </c>
      <c r="B20" s="34"/>
      <c r="C20" s="35"/>
      <c r="D20" s="7">
        <v>16</v>
      </c>
      <c r="E20" s="8">
        <v>2.0299999999999998</v>
      </c>
      <c r="F20" s="12">
        <v>1.1619999999999999</v>
      </c>
      <c r="G20" s="12">
        <f t="shared" si="0"/>
        <v>1.1829999999999998</v>
      </c>
      <c r="H20" s="8"/>
      <c r="I20" s="9"/>
      <c r="J20" s="15">
        <v>55</v>
      </c>
      <c r="K20" s="6"/>
    </row>
    <row r="21" spans="1:12">
      <c r="A21" s="5">
        <f t="shared" si="1"/>
        <v>45177</v>
      </c>
      <c r="B21" s="34"/>
      <c r="C21" s="35"/>
      <c r="D21" s="7">
        <v>17</v>
      </c>
      <c r="E21" s="8">
        <v>2.0299999999999998</v>
      </c>
      <c r="F21" s="12">
        <v>1.165</v>
      </c>
      <c r="G21" s="12">
        <f t="shared" si="0"/>
        <v>1.1859999999999999</v>
      </c>
      <c r="H21" s="8"/>
      <c r="I21" s="9"/>
      <c r="J21" s="15">
        <v>55</v>
      </c>
      <c r="K21" s="6"/>
    </row>
    <row r="22" spans="1:12">
      <c r="A22" s="5">
        <f t="shared" si="1"/>
        <v>45177</v>
      </c>
      <c r="B22" s="34"/>
      <c r="C22" s="35"/>
      <c r="D22" s="7">
        <v>18</v>
      </c>
      <c r="E22" s="8">
        <v>2.0699999999999998</v>
      </c>
      <c r="F22" s="12">
        <v>1.19</v>
      </c>
      <c r="G22" s="12">
        <f t="shared" si="0"/>
        <v>1.2088999999999999</v>
      </c>
      <c r="H22" s="8"/>
      <c r="I22" s="9"/>
      <c r="J22" s="15">
        <v>52</v>
      </c>
      <c r="K22" s="6"/>
    </row>
    <row r="23" spans="1:12">
      <c r="A23" s="5">
        <f t="shared" si="1"/>
        <v>45177</v>
      </c>
      <c r="B23" s="34"/>
      <c r="C23" s="35"/>
      <c r="D23" s="7">
        <v>19</v>
      </c>
      <c r="E23" s="8">
        <v>2.08</v>
      </c>
      <c r="F23" s="12">
        <v>1.198</v>
      </c>
      <c r="G23" s="12">
        <f t="shared" si="0"/>
        <v>1.2141</v>
      </c>
      <c r="H23" s="8"/>
      <c r="I23" s="9"/>
      <c r="J23" s="15">
        <v>48</v>
      </c>
      <c r="K23" s="6"/>
    </row>
    <row r="24" spans="1:12">
      <c r="A24" s="5">
        <f t="shared" si="1"/>
        <v>45177</v>
      </c>
      <c r="B24" s="34"/>
      <c r="C24" s="35"/>
      <c r="D24" s="7">
        <v>20</v>
      </c>
      <c r="E24" s="8">
        <v>2.0699999999999998</v>
      </c>
      <c r="F24" s="9">
        <v>1.196</v>
      </c>
      <c r="G24" s="9">
        <f t="shared" si="0"/>
        <v>1.2141999999999999</v>
      </c>
      <c r="H24" s="8"/>
      <c r="I24" s="9"/>
      <c r="J24" s="15">
        <v>51</v>
      </c>
      <c r="K24" s="6"/>
    </row>
    <row r="25" spans="1:12" ht="17.399999999999999" customHeight="1">
      <c r="A25" s="5">
        <f t="shared" si="1"/>
        <v>45177</v>
      </c>
      <c r="B25" s="34"/>
      <c r="C25" s="35"/>
      <c r="D25" s="7">
        <v>21</v>
      </c>
      <c r="E25" s="8">
        <v>2.0299999999999998</v>
      </c>
      <c r="F25" s="9">
        <v>1.1779999999999999</v>
      </c>
      <c r="G25" s="9">
        <f t="shared" si="0"/>
        <v>1.1968999999999999</v>
      </c>
      <c r="H25" s="8"/>
      <c r="I25" s="9"/>
      <c r="J25" s="15">
        <v>52</v>
      </c>
      <c r="K25" s="11"/>
      <c r="L25" s="13"/>
    </row>
    <row r="26" spans="1:12">
      <c r="A26" s="5">
        <f t="shared" si="1"/>
        <v>45177</v>
      </c>
      <c r="B26" s="34"/>
      <c r="C26" s="35"/>
      <c r="D26" s="7">
        <v>22</v>
      </c>
      <c r="E26" s="8">
        <v>2.06</v>
      </c>
      <c r="F26" s="9">
        <v>1.1870000000000001</v>
      </c>
      <c r="G26" s="9">
        <f t="shared" si="0"/>
        <v>1.2059</v>
      </c>
      <c r="H26" s="8"/>
      <c r="I26" s="9"/>
      <c r="J26" s="15">
        <v>52</v>
      </c>
      <c r="K26" s="11"/>
      <c r="L26" s="13"/>
    </row>
    <row r="27" spans="1:12">
      <c r="A27" s="5">
        <f t="shared" si="1"/>
        <v>45177</v>
      </c>
      <c r="B27" s="34"/>
      <c r="C27" s="35"/>
      <c r="D27" s="7">
        <v>23</v>
      </c>
      <c r="E27" s="8">
        <v>2.06</v>
      </c>
      <c r="F27" s="9">
        <v>1.1859999999999999</v>
      </c>
      <c r="G27" s="9">
        <f t="shared" si="0"/>
        <v>1.2048999999999999</v>
      </c>
      <c r="H27" s="8"/>
      <c r="I27" s="9"/>
      <c r="J27" s="15">
        <v>52</v>
      </c>
      <c r="K27" s="11"/>
      <c r="L27" s="13"/>
    </row>
    <row r="28" spans="1:12" s="10" customFormat="1">
      <c r="A28" s="5">
        <f t="shared" si="1"/>
        <v>45177</v>
      </c>
      <c r="B28" s="34"/>
      <c r="C28" s="35"/>
      <c r="D28" s="7">
        <v>24</v>
      </c>
      <c r="E28" s="8">
        <v>2.08</v>
      </c>
      <c r="F28" s="9">
        <v>1.2030000000000001</v>
      </c>
      <c r="G28" s="12">
        <f t="shared" si="0"/>
        <v>1.2198</v>
      </c>
      <c r="H28" s="8"/>
      <c r="I28" s="9"/>
      <c r="J28" s="15">
        <v>49</v>
      </c>
      <c r="K28" s="11"/>
      <c r="L28" s="13"/>
    </row>
    <row r="30" spans="1:12" ht="146.4" customHeight="1">
      <c r="A30" s="5" t="s">
        <v>12</v>
      </c>
      <c r="B30" s="28" t="s">
        <v>25</v>
      </c>
      <c r="C30" s="29"/>
      <c r="D30" s="29"/>
      <c r="E30" s="30"/>
      <c r="F30" s="14" t="s">
        <v>16</v>
      </c>
      <c r="G30" s="31" t="s">
        <v>24</v>
      </c>
      <c r="H30" s="32"/>
      <c r="I30" s="32"/>
      <c r="J30" s="32"/>
      <c r="K30" s="33"/>
    </row>
    <row r="31" spans="1:12" ht="7.95" customHeight="1"/>
    <row r="32" spans="1:12" ht="172.2" customHeight="1">
      <c r="A32" s="20" t="s">
        <v>8</v>
      </c>
      <c r="B32" s="21"/>
      <c r="C32" s="21"/>
      <c r="D32" s="21"/>
      <c r="E32" s="21"/>
      <c r="F32" s="20" t="s">
        <v>9</v>
      </c>
      <c r="G32" s="22"/>
      <c r="H32" s="23"/>
      <c r="I32" s="23"/>
      <c r="J32" s="23"/>
      <c r="K32" s="24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V전지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2023-09-10T23:02:10Z</dcterms:modified>
</cp:coreProperties>
</file>