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SKB 서초 IDC(2023.02.02)\"/>
    </mc:Choice>
  </mc:AlternateContent>
  <bookViews>
    <workbookView xWindow="0" yWindow="0" windowWidth="23040" windowHeight="9108"/>
  </bookViews>
  <sheets>
    <sheet name="US-B1-D #1호기" sheetId="10" r:id="rId1"/>
    <sheet name="US-B1-D #2호기" sheetId="6" r:id="rId2"/>
    <sheet name="US-B1-E #1호기" sheetId="12" r:id="rId3"/>
    <sheet name="US-B1-E #2호기" sheetId="11" r:id="rId4"/>
  </sheets>
  <definedNames>
    <definedName name="_xlnm._FilterDatabase" localSheetId="0" hidden="1">'US-B1-D #1호기'!$A$10:$D$69</definedName>
    <definedName name="_xlnm._FilterDatabase" localSheetId="1" hidden="1">'US-B1-D #2호기'!$A$10:$D$61</definedName>
    <definedName name="_xlnm._FilterDatabase" localSheetId="2" hidden="1">'US-B1-E #1호기'!$A$10:$D$10</definedName>
    <definedName name="_xlnm._FilterDatabase" localSheetId="3" hidden="1">'US-B1-E #2호기'!$A$10:$D$10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9" i="12" l="1"/>
  <c r="D60" i="12"/>
  <c r="D61" i="12"/>
  <c r="D62" i="12"/>
  <c r="D63" i="12"/>
  <c r="D64" i="12"/>
  <c r="D65" i="12"/>
  <c r="D66" i="12"/>
  <c r="D67" i="12"/>
  <c r="D68" i="12"/>
  <c r="D69" i="12"/>
  <c r="D70" i="12"/>
  <c r="C71" i="12"/>
  <c r="B71" i="12"/>
  <c r="D58" i="12"/>
  <c r="D57" i="12"/>
  <c r="D56" i="12"/>
  <c r="D55" i="12"/>
  <c r="D54" i="12"/>
  <c r="D53" i="12"/>
  <c r="D52" i="12"/>
  <c r="D51" i="12"/>
  <c r="D50" i="12"/>
  <c r="D49" i="12"/>
  <c r="D48" i="12"/>
  <c r="D47" i="12"/>
  <c r="D46" i="12"/>
  <c r="D45" i="12"/>
  <c r="D44" i="12"/>
  <c r="D43" i="12"/>
  <c r="D42" i="12"/>
  <c r="D41" i="12"/>
  <c r="D40" i="12"/>
  <c r="D39" i="12"/>
  <c r="D38" i="12"/>
  <c r="D37" i="12"/>
  <c r="D36" i="12"/>
  <c r="D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D11" i="12"/>
  <c r="D71" i="12" s="1"/>
  <c r="C61" i="11" l="1"/>
  <c r="B61" i="11"/>
  <c r="D60" i="11"/>
  <c r="D59" i="11"/>
  <c r="D58" i="11"/>
  <c r="D57" i="11"/>
  <c r="D56" i="11"/>
  <c r="D55" i="11"/>
  <c r="D54" i="11"/>
  <c r="D53" i="11"/>
  <c r="D52" i="11"/>
  <c r="D51" i="11"/>
  <c r="D50" i="11"/>
  <c r="D49" i="11"/>
  <c r="D48" i="11"/>
  <c r="D47" i="11"/>
  <c r="D46" i="11"/>
  <c r="D45" i="11"/>
  <c r="D44" i="11"/>
  <c r="D43" i="11"/>
  <c r="D42" i="11"/>
  <c r="D41" i="11"/>
  <c r="D40" i="11"/>
  <c r="D39" i="11"/>
  <c r="D38" i="11"/>
  <c r="D37" i="11"/>
  <c r="D36" i="11"/>
  <c r="D35" i="11"/>
  <c r="D34" i="1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D11" i="11"/>
  <c r="D61" i="11" l="1"/>
  <c r="B61" i="6"/>
  <c r="C61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B61" i="10"/>
  <c r="C61" i="10"/>
  <c r="D60" i="10" l="1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61" i="10" l="1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19" i="6" l="1"/>
  <c r="D18" i="6"/>
  <c r="D17" i="6"/>
  <c r="D16" i="6"/>
  <c r="D15" i="6"/>
  <c r="D14" i="6"/>
  <c r="D13" i="6"/>
  <c r="D12" i="6"/>
  <c r="D11" i="6"/>
  <c r="D61" i="6" l="1"/>
</calcChain>
</file>

<file path=xl/sharedStrings.xml><?xml version="1.0" encoding="utf-8"?>
<sst xmlns="http://schemas.openxmlformats.org/spreadsheetml/2006/main" count="145" uniqueCount="60">
  <si>
    <t>축전지 측정 DATA</t>
    <phoneticPr fontId="20" type="noConversion"/>
  </si>
  <si>
    <t>1. 기본정보</t>
    <phoneticPr fontId="20" type="noConversion"/>
  </si>
  <si>
    <t>점검일</t>
    <phoneticPr fontId="19" type="noConversion"/>
  </si>
  <si>
    <t>점검형태</t>
    <phoneticPr fontId="19" type="noConversion"/>
  </si>
  <si>
    <t>업체명</t>
    <phoneticPr fontId="19" type="noConversion"/>
  </si>
  <si>
    <t>온도(℃)</t>
    <phoneticPr fontId="19" type="noConversion"/>
  </si>
  <si>
    <t>용도,장소</t>
    <phoneticPr fontId="19" type="noConversion"/>
  </si>
  <si>
    <t>US-B1-D #1호기</t>
    <phoneticPr fontId="19" type="noConversion"/>
  </si>
  <si>
    <t>충전전압(V)</t>
    <phoneticPr fontId="19" type="noConversion"/>
  </si>
  <si>
    <t>제품명</t>
    <phoneticPr fontId="19" type="noConversion"/>
  </si>
  <si>
    <t>ESG 300</t>
    <phoneticPr fontId="19" type="noConversion"/>
  </si>
  <si>
    <t>AC(A) / DC(A)</t>
    <phoneticPr fontId="19" type="noConversion"/>
  </si>
  <si>
    <t>수량(EA)</t>
    <phoneticPr fontId="19" type="noConversion"/>
  </si>
  <si>
    <t>LOT</t>
    <phoneticPr fontId="19" type="noConversion"/>
  </si>
  <si>
    <t>점검결과</t>
    <phoneticPr fontId="19" type="noConversion"/>
  </si>
  <si>
    <t xml:space="preserve">2. 셀별 데이터 </t>
    <phoneticPr fontId="20" type="noConversion"/>
  </si>
  <si>
    <t>셀</t>
  </si>
  <si>
    <t>전압(V)</t>
  </si>
  <si>
    <t>내부저항(mΩ)</t>
    <phoneticPr fontId="19" type="noConversion"/>
  </si>
  <si>
    <t>비고</t>
    <phoneticPr fontId="19" type="noConversion"/>
  </si>
  <si>
    <t>평균</t>
    <phoneticPr fontId="19" type="noConversion"/>
  </si>
  <si>
    <t>설치 일자</t>
    <phoneticPr fontId="19" type="noConversion"/>
  </si>
  <si>
    <t>설치상태(배열,극성연결)</t>
    <phoneticPr fontId="19" type="noConversion"/>
  </si>
  <si>
    <t>양호</t>
    <phoneticPr fontId="19" type="noConversion"/>
  </si>
  <si>
    <t>설치 업체</t>
    <phoneticPr fontId="19" type="noConversion"/>
  </si>
  <si>
    <t>제품 외관상태(누액,파손여부등)</t>
    <phoneticPr fontId="19" type="noConversion"/>
  </si>
  <si>
    <t>점검내용</t>
    <phoneticPr fontId="19" type="noConversion"/>
  </si>
  <si>
    <t>볼트체결 상태</t>
    <phoneticPr fontId="19" type="noConversion"/>
  </si>
  <si>
    <t>마킹 실시여부</t>
    <phoneticPr fontId="19" type="noConversion"/>
  </si>
  <si>
    <t>마무리 작업</t>
    <phoneticPr fontId="19" type="noConversion"/>
  </si>
  <si>
    <t>취급설명서  유무</t>
    <phoneticPr fontId="19" type="noConversion"/>
  </si>
  <si>
    <t>설치 장소</t>
    <phoneticPr fontId="19" type="noConversion"/>
  </si>
  <si>
    <t>Lot/배열/극성</t>
    <phoneticPr fontId="19" type="noConversion"/>
  </si>
  <si>
    <t>볼트체결
/마킹유무</t>
    <phoneticPr fontId="19" type="noConversion"/>
  </si>
  <si>
    <t>취급설명서 
부착 유무</t>
    <phoneticPr fontId="19" type="noConversion"/>
  </si>
  <si>
    <t>양호</t>
    <phoneticPr fontId="19" type="noConversion"/>
  </si>
  <si>
    <t>A/S(화재예방 점검활동)</t>
    <phoneticPr fontId="19" type="noConversion"/>
  </si>
  <si>
    <t>240EA</t>
    <phoneticPr fontId="19" type="noConversion"/>
  </si>
  <si>
    <t>2023.02.03</t>
    <phoneticPr fontId="19" type="noConversion"/>
  </si>
  <si>
    <t>내부저항(mΩ) 기준(평균)</t>
    <phoneticPr fontId="19" type="noConversion"/>
  </si>
  <si>
    <t>0 / 0</t>
    <phoneticPr fontId="19" type="noConversion"/>
  </si>
  <si>
    <t>2020.12.20</t>
    <phoneticPr fontId="19" type="noConversion"/>
  </si>
  <si>
    <t>-</t>
    <phoneticPr fontId="19" type="noConversion"/>
  </si>
  <si>
    <t>전압, 내부저항 양호</t>
    <phoneticPr fontId="19" type="noConversion"/>
  </si>
  <si>
    <t>일부 전지 배기구 백화</t>
    <phoneticPr fontId="19" type="noConversion"/>
  </si>
  <si>
    <t>장비열에 의한 온도 상승</t>
    <phoneticPr fontId="19" type="noConversion"/>
  </si>
  <si>
    <t>2020.09.09(200909EC)</t>
    <phoneticPr fontId="19" type="noConversion"/>
  </si>
  <si>
    <t>無</t>
    <phoneticPr fontId="19" type="noConversion"/>
  </si>
  <si>
    <t>無</t>
    <phoneticPr fontId="19" type="noConversion"/>
  </si>
  <si>
    <t>US-B1-D #2호기</t>
    <phoneticPr fontId="19" type="noConversion"/>
  </si>
  <si>
    <t>US-B1-E #2호기</t>
    <phoneticPr fontId="19" type="noConversion"/>
  </si>
  <si>
    <t>26 ~ 29.2</t>
    <phoneticPr fontId="19" type="noConversion"/>
  </si>
  <si>
    <t>19 ~ 20</t>
    <phoneticPr fontId="19" type="noConversion"/>
  </si>
  <si>
    <t>US-B1-E #1호기</t>
    <phoneticPr fontId="19" type="noConversion"/>
  </si>
  <si>
    <t>22 ~ 25</t>
    <phoneticPr fontId="19" type="noConversion"/>
  </si>
  <si>
    <t>#215번 리트머스 종이 확인 시 누액X, 이물질 추정</t>
    <phoneticPr fontId="19" type="noConversion"/>
  </si>
  <si>
    <t>#142번 리트머스 종이 확인 시 누액X, 이물질 추정</t>
    <phoneticPr fontId="19" type="noConversion"/>
  </si>
  <si>
    <t>전압 및 내부저항 양호, 일부 전지 배기구 백화 발생</t>
    <phoneticPr fontId="19" type="noConversion"/>
  </si>
  <si>
    <t>전압 및 내부저항 양호, 일부 전지 배기구 백화 발생</t>
    <phoneticPr fontId="19" type="noConversion"/>
  </si>
  <si>
    <t>SKB 서초 IDC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</si>
</sst>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3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name val="세방고딕 Regular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나눔고딕"/>
      <family val="3"/>
      <charset val="129"/>
    </font>
    <font>
      <b/>
      <sz val="10"/>
      <name val="나눔고딕"/>
      <family val="3"/>
      <charset val="129"/>
    </font>
    <font>
      <sz val="10"/>
      <color theme="1"/>
      <name val="세방고딕 Regular"/>
      <family val="3"/>
      <charset val="129"/>
    </font>
    <font>
      <sz val="10"/>
      <name val="세방고딕 Regular"/>
      <family val="3"/>
      <charset val="129"/>
    </font>
    <font>
      <b/>
      <sz val="18"/>
      <name val="세방고딕 Regular"/>
      <family val="3"/>
      <charset val="129"/>
    </font>
    <font>
      <sz val="18"/>
      <color theme="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23" fillId="0" borderId="0" xfId="0" applyFont="1">
      <alignment vertical="center"/>
    </xf>
    <xf numFmtId="0" fontId="21" fillId="33" borderId="0" xfId="0" applyFont="1" applyFill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2" fillId="0" borderId="0" xfId="0" applyFont="1">
      <alignment vertical="center"/>
    </xf>
    <xf numFmtId="0" fontId="25" fillId="0" borderId="0" xfId="0" applyFont="1">
      <alignment vertical="center"/>
    </xf>
    <xf numFmtId="0" fontId="25" fillId="0" borderId="10" xfId="0" applyFont="1" applyBorder="1">
      <alignment vertical="center"/>
    </xf>
    <xf numFmtId="9" fontId="26" fillId="0" borderId="10" xfId="43" applyFont="1" applyFill="1" applyBorder="1" applyAlignment="1">
      <alignment horizontal="right" vertical="center"/>
    </xf>
    <xf numFmtId="177" fontId="22" fillId="0" borderId="0" xfId="0" applyNumberFormat="1" applyFont="1" applyAlignment="1">
      <alignment horizontal="center" vertical="center"/>
    </xf>
    <xf numFmtId="176" fontId="22" fillId="0" borderId="0" xfId="0" applyNumberFormat="1" applyFont="1" applyAlignment="1">
      <alignment horizontal="center" vertical="center"/>
    </xf>
    <xf numFmtId="49" fontId="25" fillId="34" borderId="10" xfId="0" applyNumberFormat="1" applyFont="1" applyFill="1" applyBorder="1" applyAlignment="1">
      <alignment horizontal="center" vertical="center"/>
    </xf>
    <xf numFmtId="0" fontId="26" fillId="35" borderId="0" xfId="0" applyFont="1" applyFill="1" applyAlignment="1">
      <alignment horizontal="center" vertical="center"/>
    </xf>
    <xf numFmtId="0" fontId="25" fillId="33" borderId="10" xfId="42" applyFont="1" applyFill="1" applyBorder="1" applyAlignment="1">
      <alignment horizontal="center" vertical="center"/>
    </xf>
    <xf numFmtId="177" fontId="25" fillId="33" borderId="10" xfId="42" applyNumberFormat="1" applyFont="1" applyFill="1" applyBorder="1" applyAlignment="1">
      <alignment horizontal="center" vertical="center"/>
    </xf>
    <xf numFmtId="176" fontId="25" fillId="33" borderId="10" xfId="42" applyNumberFormat="1" applyFont="1" applyFill="1" applyBorder="1" applyAlignment="1">
      <alignment horizontal="center" vertical="center"/>
    </xf>
    <xf numFmtId="177" fontId="29" fillId="0" borderId="10" xfId="0" applyNumberFormat="1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 wrapText="1"/>
    </xf>
    <xf numFmtId="14" fontId="25" fillId="0" borderId="10" xfId="0" applyNumberFormat="1" applyFont="1" applyBorder="1" applyAlignment="1">
      <alignment horizontal="center" vertical="center"/>
    </xf>
    <xf numFmtId="177" fontId="25" fillId="0" borderId="10" xfId="0" applyNumberFormat="1" applyFont="1" applyBorder="1" applyAlignment="1">
      <alignment horizontal="center" vertical="center"/>
    </xf>
    <xf numFmtId="176" fontId="26" fillId="0" borderId="10" xfId="0" applyNumberFormat="1" applyFont="1" applyBorder="1" applyAlignment="1">
      <alignment horizontal="center" vertical="center" shrinkToFit="1"/>
    </xf>
    <xf numFmtId="9" fontId="26" fillId="0" borderId="10" xfId="43" applyFont="1" applyFill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177" fontId="25" fillId="33" borderId="10" xfId="0" applyNumberFormat="1" applyFont="1" applyFill="1" applyBorder="1" applyAlignment="1">
      <alignment horizontal="right" vertical="center"/>
    </xf>
    <xf numFmtId="0" fontId="25" fillId="33" borderId="10" xfId="0" applyFont="1" applyFill="1" applyBorder="1" applyAlignment="1">
      <alignment horizontal="right" vertical="center"/>
    </xf>
    <xf numFmtId="0" fontId="29" fillId="0" borderId="10" xfId="0" applyFont="1" applyBorder="1">
      <alignment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14" fontId="25" fillId="0" borderId="12" xfId="0" applyNumberFormat="1" applyFont="1" applyBorder="1" applyAlignment="1">
      <alignment horizontal="center" vertical="center"/>
    </xf>
    <xf numFmtId="14" fontId="25" fillId="0" borderId="13" xfId="0" applyNumberFormat="1" applyFont="1" applyBorder="1" applyAlignment="1">
      <alignment horizontal="center" vertical="center"/>
    </xf>
    <xf numFmtId="177" fontId="25" fillId="0" borderId="12" xfId="0" applyNumberFormat="1" applyFont="1" applyBorder="1" applyAlignment="1">
      <alignment horizontal="center" vertical="center" wrapText="1"/>
    </xf>
    <xf numFmtId="177" fontId="25" fillId="0" borderId="13" xfId="0" applyNumberFormat="1" applyFont="1" applyBorder="1" applyAlignment="1">
      <alignment horizontal="center" vertical="center"/>
    </xf>
    <xf numFmtId="177" fontId="25" fillId="0" borderId="12" xfId="0" applyNumberFormat="1" applyFont="1" applyBorder="1" applyAlignment="1">
      <alignment horizontal="center" vertical="center"/>
    </xf>
    <xf numFmtId="9" fontId="25" fillId="33" borderId="10" xfId="0" applyNumberFormat="1" applyFont="1" applyFill="1" applyBorder="1" applyAlignment="1">
      <alignment horizontal="right" vertical="center"/>
    </xf>
    <xf numFmtId="0" fontId="25" fillId="34" borderId="10" xfId="0" applyFont="1" applyFill="1" applyBorder="1" applyAlignment="1">
      <alignment horizontal="left" vertical="center"/>
    </xf>
    <xf numFmtId="176" fontId="25" fillId="34" borderId="10" xfId="0" applyNumberFormat="1" applyFont="1" applyFill="1" applyBorder="1" applyAlignment="1">
      <alignment horizontal="left" vertical="center"/>
    </xf>
    <xf numFmtId="49" fontId="25" fillId="34" borderId="10" xfId="0" applyNumberFormat="1" applyFont="1" applyFill="1" applyBorder="1" applyAlignment="1">
      <alignment horizontal="left" vertical="center"/>
    </xf>
    <xf numFmtId="49" fontId="25" fillId="0" borderId="10" xfId="0" applyNumberFormat="1" applyFont="1" applyFill="1" applyBorder="1" applyAlignment="1">
      <alignment horizontal="center" vertical="center"/>
    </xf>
    <xf numFmtId="0" fontId="25" fillId="0" borderId="10" xfId="0" applyFont="1" applyFill="1" applyBorder="1" applyAlignment="1">
      <alignment horizontal="center" vertical="center"/>
    </xf>
    <xf numFmtId="0" fontId="25" fillId="0" borderId="10" xfId="0" quotePrefix="1" applyFont="1" applyFill="1" applyBorder="1" applyAlignment="1">
      <alignment horizontal="center" vertical="center"/>
    </xf>
    <xf numFmtId="49" fontId="25" fillId="0" borderId="10" xfId="0" applyNumberFormat="1" applyFont="1" applyFill="1" applyBorder="1" applyAlignment="1">
      <alignment horizontal="center" vertical="center" wrapText="1"/>
    </xf>
    <xf numFmtId="49" fontId="25" fillId="0" borderId="11" xfId="0" applyNumberFormat="1" applyFont="1" applyFill="1" applyBorder="1" applyAlignment="1">
      <alignment horizontal="center" vertical="center"/>
    </xf>
    <xf numFmtId="177" fontId="25" fillId="0" borderId="10" xfId="0" quotePrefix="1" applyNumberFormat="1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137161</xdr:colOff>
      <xdr:row>67</xdr:row>
      <xdr:rowOff>160020</xdr:rowOff>
    </xdr:from>
    <xdr:to>
      <xdr:col>1</xdr:col>
      <xdr:colOff>2694817</xdr:colOff>
      <xdr:row>67</xdr:row>
      <xdr:rowOff>1600200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7781" y="13982700"/>
          <a:ext cx="2557656" cy="1440180"/>
        </a:xfrm>
        <a:prstGeom prst="rect">
          <a:avLst/>
        </a:prstGeom>
      </xdr:spPr>
    </xdr:pic>
    <xdr:clientData/>
  </xdr:twoCellAnchor>
  <xdr:twoCellAnchor editAs="oneCell">
    <xdr:from>
      <xdr:col>3</xdr:col>
      <xdr:colOff>169096</xdr:colOff>
      <xdr:row>67</xdr:row>
      <xdr:rowOff>167015</xdr:rowOff>
    </xdr:from>
    <xdr:to>
      <xdr:col>3</xdr:col>
      <xdr:colOff>2560320</xdr:colOff>
      <xdr:row>67</xdr:row>
      <xdr:rowOff>1143003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820314" y="13282077"/>
          <a:ext cx="975988" cy="2391224"/>
        </a:xfrm>
        <a:prstGeom prst="rect">
          <a:avLst/>
        </a:prstGeom>
      </xdr:spPr>
    </xdr:pic>
    <xdr:clientData/>
  </xdr:twoCellAnchor>
  <xdr:twoCellAnchor editAs="oneCell">
    <xdr:from>
      <xdr:col>1</xdr:col>
      <xdr:colOff>175261</xdr:colOff>
      <xdr:row>68</xdr:row>
      <xdr:rowOff>213360</xdr:rowOff>
    </xdr:from>
    <xdr:to>
      <xdr:col>1</xdr:col>
      <xdr:colOff>2908841</xdr:colOff>
      <xdr:row>68</xdr:row>
      <xdr:rowOff>1752600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5881" y="16863060"/>
          <a:ext cx="2733580" cy="1539240"/>
        </a:xfrm>
        <a:prstGeom prst="rect">
          <a:avLst/>
        </a:prstGeom>
      </xdr:spPr>
    </xdr:pic>
    <xdr:clientData/>
  </xdr:twoCellAnchor>
  <xdr:twoCellAnchor editAs="oneCell">
    <xdr:from>
      <xdr:col>1</xdr:col>
      <xdr:colOff>152400</xdr:colOff>
      <xdr:row>67</xdr:row>
      <xdr:rowOff>1684020</xdr:rowOff>
    </xdr:from>
    <xdr:to>
      <xdr:col>1</xdr:col>
      <xdr:colOff>2666999</xdr:colOff>
      <xdr:row>67</xdr:row>
      <xdr:rowOff>2827020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3020" y="15506700"/>
          <a:ext cx="2514599" cy="1143000"/>
        </a:xfrm>
        <a:prstGeom prst="rect">
          <a:avLst/>
        </a:prstGeom>
      </xdr:spPr>
    </xdr:pic>
    <xdr:clientData/>
  </xdr:twoCellAnchor>
  <xdr:twoCellAnchor editAs="oneCell">
    <xdr:from>
      <xdr:col>3</xdr:col>
      <xdr:colOff>213360</xdr:colOff>
      <xdr:row>67</xdr:row>
      <xdr:rowOff>1539901</xdr:rowOff>
    </xdr:from>
    <xdr:to>
      <xdr:col>3</xdr:col>
      <xdr:colOff>2613660</xdr:colOff>
      <xdr:row>67</xdr:row>
      <xdr:rowOff>2745675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56960" y="15362581"/>
          <a:ext cx="2400300" cy="1205774"/>
        </a:xfrm>
        <a:prstGeom prst="rect">
          <a:avLst/>
        </a:prstGeom>
      </xdr:spPr>
    </xdr:pic>
    <xdr:clientData/>
  </xdr:twoCellAnchor>
  <xdr:twoCellAnchor editAs="oneCell">
    <xdr:from>
      <xdr:col>3</xdr:col>
      <xdr:colOff>2804160</xdr:colOff>
      <xdr:row>67</xdr:row>
      <xdr:rowOff>703449</xdr:rowOff>
    </xdr:from>
    <xdr:to>
      <xdr:col>3</xdr:col>
      <xdr:colOff>3819702</xdr:colOff>
      <xdr:row>67</xdr:row>
      <xdr:rowOff>2506979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47760" y="14526129"/>
          <a:ext cx="1015542" cy="180353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152400</xdr:colOff>
      <xdr:row>2</xdr:row>
      <xdr:rowOff>72064</xdr:rowOff>
    </xdr:from>
    <xdr:to>
      <xdr:col>7</xdr:col>
      <xdr:colOff>274320</xdr:colOff>
      <xdr:row>7</xdr:row>
      <xdr:rowOff>156293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38160" y="514024"/>
          <a:ext cx="2179320" cy="122722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114301</xdr:colOff>
      <xdr:row>2</xdr:row>
      <xdr:rowOff>53792</xdr:rowOff>
    </xdr:from>
    <xdr:to>
      <xdr:col>7</xdr:col>
      <xdr:colOff>572983</xdr:colOff>
      <xdr:row>7</xdr:row>
      <xdr:rowOff>327660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77201" y="495752"/>
          <a:ext cx="2516082" cy="14168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9"/>
  <sheetViews>
    <sheetView tabSelected="1" workbookViewId="0">
      <selection activeCell="B4" sqref="B4"/>
    </sheetView>
  </sheetViews>
  <sheetFormatPr defaultColWidth="9" defaultRowHeight="15.6"/>
  <cols>
    <col min="1" max="1" width="15.09765625" style="5" customWidth="1"/>
    <col min="2" max="2" width="39.8984375" style="9" customWidth="1"/>
    <col min="3" max="3" width="23" style="10" customWidth="1"/>
    <col min="4" max="4" width="51.3984375" style="5" customWidth="1"/>
    <col min="5" max="16384" width="9" style="5"/>
  </cols>
  <sheetData>
    <row r="1" spans="1:4" s="1" customFormat="1" ht="19.95" customHeight="1">
      <c r="A1" s="27" t="s">
        <v>0</v>
      </c>
      <c r="B1" s="28"/>
      <c r="C1" s="28"/>
      <c r="D1" s="28"/>
    </row>
    <row r="2" spans="1:4" s="4" customFormat="1" ht="15" customHeight="1">
      <c r="A2" s="2" t="s">
        <v>1</v>
      </c>
      <c r="B2" s="3"/>
      <c r="C2" s="3"/>
      <c r="D2" s="3"/>
    </row>
    <row r="3" spans="1:4" ht="18" customHeight="1">
      <c r="A3" s="35" t="s">
        <v>2</v>
      </c>
      <c r="B3" s="38" t="s">
        <v>38</v>
      </c>
      <c r="C3" s="37" t="s">
        <v>3</v>
      </c>
      <c r="D3" s="38" t="s">
        <v>36</v>
      </c>
    </row>
    <row r="4" spans="1:4" ht="18" customHeight="1">
      <c r="A4" s="35" t="s">
        <v>4</v>
      </c>
      <c r="B4" s="38" t="s">
        <v>59</v>
      </c>
      <c r="C4" s="37" t="s">
        <v>5</v>
      </c>
      <c r="D4" s="39" t="s">
        <v>51</v>
      </c>
    </row>
    <row r="5" spans="1:4" ht="18" customHeight="1">
      <c r="A5" s="35" t="s">
        <v>6</v>
      </c>
      <c r="B5" s="38" t="s">
        <v>7</v>
      </c>
      <c r="C5" s="37" t="s">
        <v>8</v>
      </c>
      <c r="D5" s="40">
        <v>534.5</v>
      </c>
    </row>
    <row r="6" spans="1:4" ht="18" customHeight="1">
      <c r="A6" s="35" t="s">
        <v>9</v>
      </c>
      <c r="B6" s="38" t="s">
        <v>10</v>
      </c>
      <c r="C6" s="37" t="s">
        <v>11</v>
      </c>
      <c r="D6" s="39" t="s">
        <v>40</v>
      </c>
    </row>
    <row r="7" spans="1:4" ht="18" customHeight="1">
      <c r="A7" s="35" t="s">
        <v>12</v>
      </c>
      <c r="B7" s="39" t="s">
        <v>37</v>
      </c>
      <c r="C7" s="37" t="s">
        <v>39</v>
      </c>
      <c r="D7" s="39">
        <v>0.47</v>
      </c>
    </row>
    <row r="8" spans="1:4" ht="18" customHeight="1">
      <c r="A8" s="36" t="s">
        <v>13</v>
      </c>
      <c r="B8" s="42" t="s">
        <v>46</v>
      </c>
      <c r="C8" s="37" t="s">
        <v>14</v>
      </c>
      <c r="D8" s="41" t="s">
        <v>57</v>
      </c>
    </row>
    <row r="9" spans="1:4" s="1" customFormat="1" ht="19.5" customHeight="1">
      <c r="A9" s="2" t="s">
        <v>15</v>
      </c>
      <c r="B9" s="12"/>
      <c r="C9" s="12"/>
      <c r="D9" s="12"/>
    </row>
    <row r="10" spans="1:4" s="6" customFormat="1" ht="16.5" customHeight="1">
      <c r="A10" s="13" t="s">
        <v>16</v>
      </c>
      <c r="B10" s="14" t="s">
        <v>17</v>
      </c>
      <c r="C10" s="15" t="s">
        <v>18</v>
      </c>
      <c r="D10" s="13" t="s">
        <v>19</v>
      </c>
    </row>
    <row r="11" spans="1:4" s="6" customFormat="1" ht="16.5" customHeight="1">
      <c r="A11" s="7">
        <v>1</v>
      </c>
      <c r="B11" s="26">
        <v>2.2200000000000002</v>
      </c>
      <c r="C11" s="26">
        <v>0.41699999999999998</v>
      </c>
      <c r="D11" s="8">
        <f>C11/D$7</f>
        <v>0.88723404255319149</v>
      </c>
    </row>
    <row r="12" spans="1:4" s="6" customFormat="1" ht="16.5" customHeight="1">
      <c r="A12" s="7">
        <v>2</v>
      </c>
      <c r="B12" s="26">
        <v>2.2200000000000002</v>
      </c>
      <c r="C12" s="26">
        <v>0.436</v>
      </c>
      <c r="D12" s="8">
        <f t="shared" ref="D12:D60" si="0">C12/D$7</f>
        <v>0.92765957446808511</v>
      </c>
    </row>
    <row r="13" spans="1:4" s="6" customFormat="1" ht="16.5" customHeight="1">
      <c r="A13" s="7">
        <v>3</v>
      </c>
      <c r="B13" s="26">
        <v>2.21</v>
      </c>
      <c r="C13" s="26">
        <v>0.47899999999999998</v>
      </c>
      <c r="D13" s="8">
        <f t="shared" si="0"/>
        <v>1.0191489361702128</v>
      </c>
    </row>
    <row r="14" spans="1:4" s="6" customFormat="1" ht="16.5" customHeight="1">
      <c r="A14" s="7">
        <v>4</v>
      </c>
      <c r="B14" s="26">
        <v>2.2200000000000002</v>
      </c>
      <c r="C14" s="26">
        <v>0.50600000000000001</v>
      </c>
      <c r="D14" s="8">
        <f t="shared" si="0"/>
        <v>1.0765957446808512</v>
      </c>
    </row>
    <row r="15" spans="1:4" s="6" customFormat="1" ht="16.5" customHeight="1">
      <c r="A15" s="7">
        <v>5</v>
      </c>
      <c r="B15" s="26">
        <v>2.2200000000000002</v>
      </c>
      <c r="C15" s="26">
        <v>0.443</v>
      </c>
      <c r="D15" s="8">
        <f t="shared" si="0"/>
        <v>0.94255319148936179</v>
      </c>
    </row>
    <row r="16" spans="1:4" s="6" customFormat="1" ht="16.5" customHeight="1">
      <c r="A16" s="7">
        <v>6</v>
      </c>
      <c r="B16" s="26">
        <v>2.2200000000000002</v>
      </c>
      <c r="C16" s="26">
        <v>0.44900000000000001</v>
      </c>
      <c r="D16" s="8">
        <f t="shared" si="0"/>
        <v>0.95531914893617031</v>
      </c>
    </row>
    <row r="17" spans="1:4" s="6" customFormat="1" ht="16.5" customHeight="1">
      <c r="A17" s="7">
        <v>7</v>
      </c>
      <c r="B17" s="26">
        <v>2.2200000000000002</v>
      </c>
      <c r="C17" s="26">
        <v>0.47299999999999998</v>
      </c>
      <c r="D17" s="8">
        <f t="shared" si="0"/>
        <v>1.0063829787234042</v>
      </c>
    </row>
    <row r="18" spans="1:4" s="6" customFormat="1" ht="16.5" customHeight="1">
      <c r="A18" s="7">
        <v>8</v>
      </c>
      <c r="B18" s="26">
        <v>2.21</v>
      </c>
      <c r="C18" s="26">
        <v>0.44600000000000001</v>
      </c>
      <c r="D18" s="8">
        <f t="shared" si="0"/>
        <v>0.94893617021276599</v>
      </c>
    </row>
    <row r="19" spans="1:4" s="6" customFormat="1" ht="16.5" customHeight="1">
      <c r="A19" s="7">
        <v>9</v>
      </c>
      <c r="B19" s="26">
        <v>2.2200000000000002</v>
      </c>
      <c r="C19" s="26">
        <v>0.48</v>
      </c>
      <c r="D19" s="8">
        <f t="shared" si="0"/>
        <v>1.0212765957446808</v>
      </c>
    </row>
    <row r="20" spans="1:4" ht="16.5" customHeight="1">
      <c r="A20" s="7">
        <v>10</v>
      </c>
      <c r="B20" s="26">
        <v>2.2200000000000002</v>
      </c>
      <c r="C20" s="26">
        <v>0.45</v>
      </c>
      <c r="D20" s="8">
        <f t="shared" si="0"/>
        <v>0.95744680851063835</v>
      </c>
    </row>
    <row r="21" spans="1:4" ht="16.5" customHeight="1">
      <c r="A21" s="7">
        <v>11</v>
      </c>
      <c r="B21" s="26">
        <v>2.2200000000000002</v>
      </c>
      <c r="C21" s="26">
        <v>0.47099999999999997</v>
      </c>
      <c r="D21" s="8">
        <f t="shared" si="0"/>
        <v>1.0021276595744681</v>
      </c>
    </row>
    <row r="22" spans="1:4" ht="16.5" customHeight="1">
      <c r="A22" s="7">
        <v>12</v>
      </c>
      <c r="B22" s="26">
        <v>2.2200000000000002</v>
      </c>
      <c r="C22" s="26">
        <v>0.48599999999999999</v>
      </c>
      <c r="D22" s="8">
        <f t="shared" si="0"/>
        <v>1.0340425531914894</v>
      </c>
    </row>
    <row r="23" spans="1:4" ht="16.5" customHeight="1">
      <c r="A23" s="7">
        <v>13</v>
      </c>
      <c r="B23" s="26">
        <v>2.2200000000000002</v>
      </c>
      <c r="C23" s="26">
        <v>0.46400000000000002</v>
      </c>
      <c r="D23" s="8">
        <f t="shared" si="0"/>
        <v>0.98723404255319158</v>
      </c>
    </row>
    <row r="24" spans="1:4" ht="16.5" customHeight="1">
      <c r="A24" s="7">
        <v>14</v>
      </c>
      <c r="B24" s="26">
        <v>2.23</v>
      </c>
      <c r="C24" s="26">
        <v>0.47699999999999998</v>
      </c>
      <c r="D24" s="8">
        <f t="shared" si="0"/>
        <v>1.0148936170212766</v>
      </c>
    </row>
    <row r="25" spans="1:4" ht="16.5" customHeight="1">
      <c r="A25" s="7">
        <v>15</v>
      </c>
      <c r="B25" s="26">
        <v>2.2000000000000002</v>
      </c>
      <c r="C25" s="26">
        <v>0.45700000000000002</v>
      </c>
      <c r="D25" s="8">
        <f t="shared" si="0"/>
        <v>0.97234042553191502</v>
      </c>
    </row>
    <row r="26" spans="1:4" ht="16.5" customHeight="1">
      <c r="A26" s="7">
        <v>16</v>
      </c>
      <c r="B26" s="26">
        <v>2.2200000000000002</v>
      </c>
      <c r="C26" s="26">
        <v>0.48299999999999998</v>
      </c>
      <c r="D26" s="8">
        <f t="shared" si="0"/>
        <v>1.0276595744680852</v>
      </c>
    </row>
    <row r="27" spans="1:4" ht="16.5" customHeight="1">
      <c r="A27" s="7">
        <v>17</v>
      </c>
      <c r="B27" s="26">
        <v>2.23</v>
      </c>
      <c r="C27" s="26">
        <v>0.48</v>
      </c>
      <c r="D27" s="8">
        <f t="shared" si="0"/>
        <v>1.0212765957446808</v>
      </c>
    </row>
    <row r="28" spans="1:4" ht="16.5" customHeight="1">
      <c r="A28" s="7">
        <v>18</v>
      </c>
      <c r="B28" s="26">
        <v>2.2000000000000002</v>
      </c>
      <c r="C28" s="26">
        <v>0.47199999999999998</v>
      </c>
      <c r="D28" s="8">
        <f t="shared" si="0"/>
        <v>1.0042553191489361</v>
      </c>
    </row>
    <row r="29" spans="1:4" ht="16.5" customHeight="1">
      <c r="A29" s="7">
        <v>19</v>
      </c>
      <c r="B29" s="26">
        <v>2.21</v>
      </c>
      <c r="C29" s="26">
        <v>0.47</v>
      </c>
      <c r="D29" s="8">
        <f t="shared" si="0"/>
        <v>1</v>
      </c>
    </row>
    <row r="30" spans="1:4" ht="16.5" customHeight="1">
      <c r="A30" s="7">
        <v>20</v>
      </c>
      <c r="B30" s="26">
        <v>2.2200000000000002</v>
      </c>
      <c r="C30" s="26">
        <v>0.42399999999999999</v>
      </c>
      <c r="D30" s="8">
        <f t="shared" si="0"/>
        <v>0.90212765957446817</v>
      </c>
    </row>
    <row r="31" spans="1:4" ht="16.5" customHeight="1">
      <c r="A31" s="7">
        <v>21</v>
      </c>
      <c r="B31" s="26">
        <v>2.2400000000000002</v>
      </c>
      <c r="C31" s="26">
        <v>0.49099999999999999</v>
      </c>
      <c r="D31" s="8">
        <f t="shared" si="0"/>
        <v>1.0446808510638299</v>
      </c>
    </row>
    <row r="32" spans="1:4" ht="16.5" customHeight="1">
      <c r="A32" s="7">
        <v>22</v>
      </c>
      <c r="B32" s="26">
        <v>2.2400000000000002</v>
      </c>
      <c r="C32" s="26">
        <v>0.45300000000000001</v>
      </c>
      <c r="D32" s="8">
        <f t="shared" si="0"/>
        <v>0.96382978723404267</v>
      </c>
    </row>
    <row r="33" spans="1:4" ht="16.5" customHeight="1">
      <c r="A33" s="7">
        <v>23</v>
      </c>
      <c r="B33" s="26">
        <v>2.23</v>
      </c>
      <c r="C33" s="26">
        <v>0.45800000000000002</v>
      </c>
      <c r="D33" s="8">
        <f t="shared" si="0"/>
        <v>0.97446808510638305</v>
      </c>
    </row>
    <row r="34" spans="1:4" ht="16.5" customHeight="1">
      <c r="A34" s="7">
        <v>24</v>
      </c>
      <c r="B34" s="26">
        <v>2.23</v>
      </c>
      <c r="C34" s="26">
        <v>0.441</v>
      </c>
      <c r="D34" s="8">
        <f t="shared" si="0"/>
        <v>0.93829787234042561</v>
      </c>
    </row>
    <row r="35" spans="1:4" ht="16.5" customHeight="1">
      <c r="A35" s="7">
        <v>25</v>
      </c>
      <c r="B35" s="26">
        <v>2.2400000000000002</v>
      </c>
      <c r="C35" s="26">
        <v>0.45600000000000002</v>
      </c>
      <c r="D35" s="8">
        <f t="shared" si="0"/>
        <v>0.97021276595744688</v>
      </c>
    </row>
    <row r="36" spans="1:4" ht="16.5" customHeight="1">
      <c r="A36" s="7">
        <v>26</v>
      </c>
      <c r="B36" s="26">
        <v>2.23</v>
      </c>
      <c r="C36" s="26">
        <v>0.435</v>
      </c>
      <c r="D36" s="8">
        <f t="shared" si="0"/>
        <v>0.92553191489361708</v>
      </c>
    </row>
    <row r="37" spans="1:4" ht="16.5" customHeight="1">
      <c r="A37" s="7">
        <v>27</v>
      </c>
      <c r="B37" s="26">
        <v>2.23</v>
      </c>
      <c r="C37" s="26">
        <v>0.48299999999999998</v>
      </c>
      <c r="D37" s="8">
        <f t="shared" si="0"/>
        <v>1.0276595744680852</v>
      </c>
    </row>
    <row r="38" spans="1:4" ht="16.5" customHeight="1">
      <c r="A38" s="7">
        <v>28</v>
      </c>
      <c r="B38" s="26">
        <v>2.25</v>
      </c>
      <c r="C38" s="26">
        <v>0.51100000000000001</v>
      </c>
      <c r="D38" s="8">
        <f t="shared" si="0"/>
        <v>1.0872340425531917</v>
      </c>
    </row>
    <row r="39" spans="1:4" ht="16.5" customHeight="1">
      <c r="A39" s="7">
        <v>29</v>
      </c>
      <c r="B39" s="26">
        <v>2.23</v>
      </c>
      <c r="C39" s="26">
        <v>0.44700000000000001</v>
      </c>
      <c r="D39" s="8">
        <f t="shared" si="0"/>
        <v>0.95106382978723414</v>
      </c>
    </row>
    <row r="40" spans="1:4" ht="16.5" customHeight="1">
      <c r="A40" s="7">
        <v>30</v>
      </c>
      <c r="B40" s="26">
        <v>2.23</v>
      </c>
      <c r="C40" s="26">
        <v>0.45900000000000002</v>
      </c>
      <c r="D40" s="8">
        <f t="shared" si="0"/>
        <v>0.9765957446808512</v>
      </c>
    </row>
    <row r="41" spans="1:4" ht="16.5" customHeight="1">
      <c r="A41" s="7">
        <v>31</v>
      </c>
      <c r="B41" s="26">
        <v>2.23</v>
      </c>
      <c r="C41" s="26">
        <v>0.46200000000000002</v>
      </c>
      <c r="D41" s="8">
        <f t="shared" si="0"/>
        <v>0.98297872340425541</v>
      </c>
    </row>
    <row r="42" spans="1:4" ht="16.5" customHeight="1">
      <c r="A42" s="7">
        <v>32</v>
      </c>
      <c r="B42" s="26">
        <v>2.2400000000000002</v>
      </c>
      <c r="C42" s="26">
        <v>0.44500000000000001</v>
      </c>
      <c r="D42" s="8">
        <f t="shared" si="0"/>
        <v>0.94680851063829796</v>
      </c>
    </row>
    <row r="43" spans="1:4" ht="16.5" customHeight="1">
      <c r="A43" s="7">
        <v>33</v>
      </c>
      <c r="B43" s="26">
        <v>2.25</v>
      </c>
      <c r="C43" s="26">
        <v>0.48499999999999999</v>
      </c>
      <c r="D43" s="8">
        <f t="shared" si="0"/>
        <v>1.0319148936170213</v>
      </c>
    </row>
    <row r="44" spans="1:4" ht="16.5" customHeight="1">
      <c r="A44" s="7">
        <v>34</v>
      </c>
      <c r="B44" s="26">
        <v>2.25</v>
      </c>
      <c r="C44" s="26">
        <v>0.499</v>
      </c>
      <c r="D44" s="8">
        <f t="shared" si="0"/>
        <v>1.0617021276595746</v>
      </c>
    </row>
    <row r="45" spans="1:4" ht="16.5" customHeight="1">
      <c r="A45" s="7">
        <v>35</v>
      </c>
      <c r="B45" s="26">
        <v>2.2400000000000002</v>
      </c>
      <c r="C45" s="26">
        <v>0.46800000000000003</v>
      </c>
      <c r="D45" s="8">
        <f t="shared" si="0"/>
        <v>0.99574468085106393</v>
      </c>
    </row>
    <row r="46" spans="1:4">
      <c r="A46" s="7">
        <v>36</v>
      </c>
      <c r="B46" s="26">
        <v>2.2400000000000002</v>
      </c>
      <c r="C46" s="26">
        <v>0.47599999999999998</v>
      </c>
      <c r="D46" s="8">
        <f t="shared" si="0"/>
        <v>1.0127659574468084</v>
      </c>
    </row>
    <row r="47" spans="1:4">
      <c r="A47" s="7">
        <v>37</v>
      </c>
      <c r="B47" s="26">
        <v>2.2400000000000002</v>
      </c>
      <c r="C47" s="26">
        <v>0.48199999999999998</v>
      </c>
      <c r="D47" s="8">
        <f t="shared" si="0"/>
        <v>1.0255319148936171</v>
      </c>
    </row>
    <row r="48" spans="1:4">
      <c r="A48" s="7">
        <v>38</v>
      </c>
      <c r="B48" s="26">
        <v>2.23</v>
      </c>
      <c r="C48" s="26">
        <v>0.48799999999999999</v>
      </c>
      <c r="D48" s="8">
        <f t="shared" si="0"/>
        <v>1.0382978723404255</v>
      </c>
    </row>
    <row r="49" spans="1:4">
      <c r="A49" s="7">
        <v>39</v>
      </c>
      <c r="B49" s="26">
        <v>2.2400000000000002</v>
      </c>
      <c r="C49" s="26">
        <v>0.46800000000000003</v>
      </c>
      <c r="D49" s="8">
        <f t="shared" si="0"/>
        <v>0.99574468085106393</v>
      </c>
    </row>
    <row r="50" spans="1:4">
      <c r="A50" s="7">
        <v>40</v>
      </c>
      <c r="B50" s="26">
        <v>2.2400000000000002</v>
      </c>
      <c r="C50" s="26">
        <v>0.44400000000000001</v>
      </c>
      <c r="D50" s="8">
        <f t="shared" si="0"/>
        <v>0.94468085106382982</v>
      </c>
    </row>
    <row r="51" spans="1:4">
      <c r="A51" s="7">
        <v>41</v>
      </c>
      <c r="B51" s="26">
        <v>2.21</v>
      </c>
      <c r="C51" s="26">
        <v>0.46899999999999997</v>
      </c>
      <c r="D51" s="8">
        <f t="shared" si="0"/>
        <v>0.99787234042553197</v>
      </c>
    </row>
    <row r="52" spans="1:4">
      <c r="A52" s="7">
        <v>42</v>
      </c>
      <c r="B52" s="26">
        <v>2.2200000000000002</v>
      </c>
      <c r="C52" s="26">
        <v>0.436</v>
      </c>
      <c r="D52" s="8">
        <f t="shared" si="0"/>
        <v>0.92765957446808511</v>
      </c>
    </row>
    <row r="53" spans="1:4">
      <c r="A53" s="7">
        <v>43</v>
      </c>
      <c r="B53" s="26">
        <v>2.2200000000000002</v>
      </c>
      <c r="C53" s="26">
        <v>0.46800000000000003</v>
      </c>
      <c r="D53" s="8">
        <f t="shared" si="0"/>
        <v>0.99574468085106393</v>
      </c>
    </row>
    <row r="54" spans="1:4">
      <c r="A54" s="7">
        <v>44</v>
      </c>
      <c r="B54" s="26">
        <v>2.23</v>
      </c>
      <c r="C54" s="26">
        <v>0.47599999999999998</v>
      </c>
      <c r="D54" s="8">
        <f t="shared" si="0"/>
        <v>1.0127659574468084</v>
      </c>
    </row>
    <row r="55" spans="1:4">
      <c r="A55" s="7">
        <v>45</v>
      </c>
      <c r="B55" s="26">
        <v>2.23</v>
      </c>
      <c r="C55" s="26">
        <v>0.46200000000000002</v>
      </c>
      <c r="D55" s="8">
        <f t="shared" si="0"/>
        <v>0.98297872340425541</v>
      </c>
    </row>
    <row r="56" spans="1:4">
      <c r="A56" s="7">
        <v>46</v>
      </c>
      <c r="B56" s="26">
        <v>2.2200000000000002</v>
      </c>
      <c r="C56" s="26">
        <v>0.499</v>
      </c>
      <c r="D56" s="8">
        <f t="shared" si="0"/>
        <v>1.0617021276595746</v>
      </c>
    </row>
    <row r="57" spans="1:4">
      <c r="A57" s="7">
        <v>47</v>
      </c>
      <c r="B57" s="26">
        <v>2.2200000000000002</v>
      </c>
      <c r="C57" s="26">
        <v>0.48</v>
      </c>
      <c r="D57" s="8">
        <f t="shared" si="0"/>
        <v>1.0212765957446808</v>
      </c>
    </row>
    <row r="58" spans="1:4">
      <c r="A58" s="7">
        <v>48</v>
      </c>
      <c r="B58" s="26">
        <v>2.2200000000000002</v>
      </c>
      <c r="C58" s="26">
        <v>0.46200000000000002</v>
      </c>
      <c r="D58" s="8">
        <f t="shared" si="0"/>
        <v>0.98297872340425541</v>
      </c>
    </row>
    <row r="59" spans="1:4">
      <c r="A59" s="7">
        <v>49</v>
      </c>
      <c r="B59" s="26">
        <v>2.2200000000000002</v>
      </c>
      <c r="C59" s="26">
        <v>0.48599999999999999</v>
      </c>
      <c r="D59" s="8">
        <f t="shared" si="0"/>
        <v>1.0340425531914894</v>
      </c>
    </row>
    <row r="60" spans="1:4">
      <c r="A60" s="7">
        <v>50</v>
      </c>
      <c r="B60" s="26">
        <v>2.2200000000000002</v>
      </c>
      <c r="C60" s="26">
        <v>0.45900000000000002</v>
      </c>
      <c r="D60" s="8">
        <f t="shared" si="0"/>
        <v>0.9765957446808512</v>
      </c>
    </row>
    <row r="61" spans="1:4">
      <c r="A61" s="25" t="s">
        <v>20</v>
      </c>
      <c r="B61" s="24">
        <f>AVERAGE(B11:B60)</f>
        <v>2.2261999999999991</v>
      </c>
      <c r="C61" s="24">
        <f>AVERAGE(C11:C60)</f>
        <v>0.46621999999999991</v>
      </c>
      <c r="D61" s="34">
        <f>AVERAGE(D11:D60)</f>
        <v>0.99195744680851061</v>
      </c>
    </row>
    <row r="62" spans="1:4">
      <c r="A62" s="19" t="s">
        <v>21</v>
      </c>
      <c r="B62" s="20" t="s">
        <v>41</v>
      </c>
      <c r="C62" s="21" t="s">
        <v>22</v>
      </c>
      <c r="D62" s="22" t="s">
        <v>23</v>
      </c>
    </row>
    <row r="63" spans="1:4">
      <c r="A63" s="19" t="s">
        <v>24</v>
      </c>
      <c r="B63" s="43" t="s">
        <v>42</v>
      </c>
      <c r="C63" s="21" t="s">
        <v>25</v>
      </c>
      <c r="D63" s="23" t="s">
        <v>44</v>
      </c>
    </row>
    <row r="64" spans="1:4">
      <c r="A64" s="29" t="s">
        <v>26</v>
      </c>
      <c r="B64" s="31" t="s">
        <v>43</v>
      </c>
      <c r="C64" s="21" t="s">
        <v>27</v>
      </c>
      <c r="D64" s="23" t="s">
        <v>23</v>
      </c>
    </row>
    <row r="65" spans="1:4">
      <c r="A65" s="30"/>
      <c r="B65" s="32"/>
      <c r="C65" s="21" t="s">
        <v>28</v>
      </c>
      <c r="D65" s="23" t="s">
        <v>35</v>
      </c>
    </row>
    <row r="66" spans="1:4">
      <c r="A66" s="29" t="s">
        <v>14</v>
      </c>
      <c r="B66" s="33" t="s">
        <v>45</v>
      </c>
      <c r="C66" s="21" t="s">
        <v>29</v>
      </c>
      <c r="D66" s="23" t="s">
        <v>23</v>
      </c>
    </row>
    <row r="67" spans="1:4">
      <c r="A67" s="30"/>
      <c r="B67" s="32"/>
      <c r="C67" s="21" t="s">
        <v>30</v>
      </c>
      <c r="D67" s="23" t="s">
        <v>48</v>
      </c>
    </row>
    <row r="68" spans="1:4" ht="233.4" customHeight="1">
      <c r="A68" s="17" t="s">
        <v>31</v>
      </c>
      <c r="B68" s="16"/>
      <c r="C68" s="17" t="s">
        <v>32</v>
      </c>
      <c r="D68" s="26"/>
    </row>
    <row r="69" spans="1:4" ht="147.6" customHeight="1">
      <c r="A69" s="18" t="s">
        <v>33</v>
      </c>
      <c r="B69" s="16"/>
      <c r="C69" s="18" t="s">
        <v>34</v>
      </c>
      <c r="D69" s="17" t="s">
        <v>47</v>
      </c>
    </row>
  </sheetData>
  <autoFilter ref="A10:D69"/>
  <mergeCells count="5">
    <mergeCell ref="A1:D1"/>
    <mergeCell ref="A64:A65"/>
    <mergeCell ref="B64:B65"/>
    <mergeCell ref="A66:A67"/>
    <mergeCell ref="B66:B67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1"/>
  <sheetViews>
    <sheetView workbookViewId="0">
      <selection activeCell="B4" sqref="B4"/>
    </sheetView>
  </sheetViews>
  <sheetFormatPr defaultColWidth="9" defaultRowHeight="15.6"/>
  <cols>
    <col min="1" max="1" width="12.19921875" style="5" customWidth="1"/>
    <col min="2" max="2" width="32.69921875" style="9" customWidth="1"/>
    <col min="3" max="3" width="23" style="10" customWidth="1"/>
    <col min="4" max="4" width="36.296875" style="5" customWidth="1"/>
    <col min="5" max="16384" width="9" style="5"/>
  </cols>
  <sheetData>
    <row r="1" spans="1:4" s="1" customFormat="1" ht="19.95" customHeight="1">
      <c r="A1" s="27" t="s">
        <v>0</v>
      </c>
      <c r="B1" s="28"/>
      <c r="C1" s="28"/>
      <c r="D1" s="28"/>
    </row>
    <row r="2" spans="1:4" s="4" customFormat="1" ht="15" customHeight="1">
      <c r="A2" s="2" t="s">
        <v>1</v>
      </c>
      <c r="B2" s="3"/>
      <c r="C2" s="3"/>
      <c r="D2" s="3"/>
    </row>
    <row r="3" spans="1:4" ht="18" customHeight="1">
      <c r="A3" s="35" t="s">
        <v>2</v>
      </c>
      <c r="B3" s="38" t="s">
        <v>38</v>
      </c>
      <c r="C3" s="37" t="s">
        <v>3</v>
      </c>
      <c r="D3" s="38" t="s">
        <v>36</v>
      </c>
    </row>
    <row r="4" spans="1:4" ht="18" customHeight="1">
      <c r="A4" s="35" t="s">
        <v>4</v>
      </c>
      <c r="B4" s="38" t="s">
        <v>59</v>
      </c>
      <c r="C4" s="37" t="s">
        <v>5</v>
      </c>
      <c r="D4" s="39" t="s">
        <v>51</v>
      </c>
    </row>
    <row r="5" spans="1:4" ht="18" customHeight="1">
      <c r="A5" s="35" t="s">
        <v>6</v>
      </c>
      <c r="B5" s="38" t="s">
        <v>49</v>
      </c>
      <c r="C5" s="37" t="s">
        <v>8</v>
      </c>
      <c r="D5" s="40">
        <v>534.5</v>
      </c>
    </row>
    <row r="6" spans="1:4" ht="18" customHeight="1">
      <c r="A6" s="35" t="s">
        <v>9</v>
      </c>
      <c r="B6" s="38" t="s">
        <v>10</v>
      </c>
      <c r="C6" s="37" t="s">
        <v>11</v>
      </c>
      <c r="D6" s="39" t="s">
        <v>40</v>
      </c>
    </row>
    <row r="7" spans="1:4" ht="18" customHeight="1">
      <c r="A7" s="35" t="s">
        <v>12</v>
      </c>
      <c r="B7" s="39" t="s">
        <v>37</v>
      </c>
      <c r="C7" s="37" t="s">
        <v>39</v>
      </c>
      <c r="D7" s="39">
        <v>0.47</v>
      </c>
    </row>
    <row r="8" spans="1:4" ht="18" customHeight="1">
      <c r="A8" s="36" t="s">
        <v>13</v>
      </c>
      <c r="B8" s="42" t="s">
        <v>46</v>
      </c>
      <c r="C8" s="37" t="s">
        <v>14</v>
      </c>
      <c r="D8" s="41" t="s">
        <v>58</v>
      </c>
    </row>
    <row r="9" spans="1:4" s="1" customFormat="1" ht="19.5" customHeight="1">
      <c r="A9" s="2" t="s">
        <v>15</v>
      </c>
      <c r="B9" s="12"/>
      <c r="C9" s="12"/>
      <c r="D9" s="12"/>
    </row>
    <row r="10" spans="1:4" s="6" customFormat="1" ht="16.5" customHeight="1">
      <c r="A10" s="13" t="s">
        <v>16</v>
      </c>
      <c r="B10" s="14" t="s">
        <v>17</v>
      </c>
      <c r="C10" s="15" t="s">
        <v>18</v>
      </c>
      <c r="D10" s="13" t="s">
        <v>19</v>
      </c>
    </row>
    <row r="11" spans="1:4" s="6" customFormat="1" ht="16.5" customHeight="1">
      <c r="A11" s="7">
        <v>1</v>
      </c>
      <c r="B11" s="26">
        <v>2.2200000000000002</v>
      </c>
      <c r="C11" s="26">
        <v>0.45400000000000001</v>
      </c>
      <c r="D11" s="8">
        <f>C11/D$7</f>
        <v>0.9659574468085107</v>
      </c>
    </row>
    <row r="12" spans="1:4" s="6" customFormat="1" ht="16.5" customHeight="1">
      <c r="A12" s="7">
        <v>2</v>
      </c>
      <c r="B12" s="26">
        <v>2.2400000000000002</v>
      </c>
      <c r="C12" s="26">
        <v>0.46600000000000003</v>
      </c>
      <c r="D12" s="8">
        <f t="shared" ref="D12:D60" si="0">C12/D$7</f>
        <v>0.99148936170212776</v>
      </c>
    </row>
    <row r="13" spans="1:4" s="6" customFormat="1" ht="16.5" customHeight="1">
      <c r="A13" s="7">
        <v>3</v>
      </c>
      <c r="B13" s="26">
        <v>2.2400000000000002</v>
      </c>
      <c r="C13" s="26">
        <v>0.505</v>
      </c>
      <c r="D13" s="8">
        <f t="shared" si="0"/>
        <v>1.074468085106383</v>
      </c>
    </row>
    <row r="14" spans="1:4" s="6" customFormat="1" ht="16.5" customHeight="1">
      <c r="A14" s="7">
        <v>4</v>
      </c>
      <c r="B14" s="26">
        <v>2.2400000000000002</v>
      </c>
      <c r="C14" s="26">
        <v>0.46700000000000003</v>
      </c>
      <c r="D14" s="8">
        <f t="shared" si="0"/>
        <v>0.9936170212765959</v>
      </c>
    </row>
    <row r="15" spans="1:4" s="6" customFormat="1" ht="16.5" customHeight="1">
      <c r="A15" s="7">
        <v>5</v>
      </c>
      <c r="B15" s="26">
        <v>2.23</v>
      </c>
      <c r="C15" s="26">
        <v>0.44600000000000001</v>
      </c>
      <c r="D15" s="8">
        <f t="shared" si="0"/>
        <v>0.94893617021276599</v>
      </c>
    </row>
    <row r="16" spans="1:4" s="6" customFormat="1" ht="16.5" customHeight="1">
      <c r="A16" s="7">
        <v>6</v>
      </c>
      <c r="B16" s="26">
        <v>2.2400000000000002</v>
      </c>
      <c r="C16" s="26">
        <v>0.45700000000000002</v>
      </c>
      <c r="D16" s="8">
        <f t="shared" si="0"/>
        <v>0.97234042553191502</v>
      </c>
    </row>
    <row r="17" spans="1:4" s="6" customFormat="1" ht="16.5" customHeight="1">
      <c r="A17" s="7">
        <v>7</v>
      </c>
      <c r="B17" s="26">
        <v>2.2200000000000002</v>
      </c>
      <c r="C17" s="26">
        <v>0.441</v>
      </c>
      <c r="D17" s="8">
        <f t="shared" si="0"/>
        <v>0.93829787234042561</v>
      </c>
    </row>
    <row r="18" spans="1:4" s="6" customFormat="1" ht="16.5" customHeight="1">
      <c r="A18" s="7">
        <v>8</v>
      </c>
      <c r="B18" s="26">
        <v>2.23</v>
      </c>
      <c r="C18" s="26">
        <v>0.46600000000000003</v>
      </c>
      <c r="D18" s="8">
        <f t="shared" si="0"/>
        <v>0.99148936170212776</v>
      </c>
    </row>
    <row r="19" spans="1:4" s="6" customFormat="1" ht="16.5" customHeight="1">
      <c r="A19" s="7">
        <v>9</v>
      </c>
      <c r="B19" s="26">
        <v>2.23</v>
      </c>
      <c r="C19" s="26">
        <v>0.45200000000000001</v>
      </c>
      <c r="D19" s="8">
        <f t="shared" si="0"/>
        <v>0.96170212765957452</v>
      </c>
    </row>
    <row r="20" spans="1:4" ht="16.5" customHeight="1">
      <c r="A20" s="7">
        <v>10</v>
      </c>
      <c r="B20" s="26">
        <v>2.2200000000000002</v>
      </c>
      <c r="C20" s="26">
        <v>0.46200000000000002</v>
      </c>
      <c r="D20" s="8">
        <f t="shared" si="0"/>
        <v>0.98297872340425541</v>
      </c>
    </row>
    <row r="21" spans="1:4" ht="16.5" customHeight="1">
      <c r="A21" s="7">
        <v>11</v>
      </c>
      <c r="B21" s="26">
        <v>2.23</v>
      </c>
      <c r="C21" s="26">
        <v>0.49299999999999999</v>
      </c>
      <c r="D21" s="8">
        <f t="shared" si="0"/>
        <v>1.048936170212766</v>
      </c>
    </row>
    <row r="22" spans="1:4" ht="16.5" customHeight="1">
      <c r="A22" s="7">
        <v>12</v>
      </c>
      <c r="B22" s="26">
        <v>2.21</v>
      </c>
      <c r="C22" s="26">
        <v>0.48299999999999998</v>
      </c>
      <c r="D22" s="8">
        <f t="shared" si="0"/>
        <v>1.0276595744680852</v>
      </c>
    </row>
    <row r="23" spans="1:4" ht="16.5" customHeight="1">
      <c r="A23" s="7">
        <v>13</v>
      </c>
      <c r="B23" s="26">
        <v>2.2200000000000002</v>
      </c>
      <c r="C23" s="26">
        <v>0.43099999999999999</v>
      </c>
      <c r="D23" s="8">
        <f t="shared" si="0"/>
        <v>0.91702127659574473</v>
      </c>
    </row>
    <row r="24" spans="1:4" ht="16.5" customHeight="1">
      <c r="A24" s="7">
        <v>14</v>
      </c>
      <c r="B24" s="26">
        <v>2.2200000000000002</v>
      </c>
      <c r="C24" s="26">
        <v>0.45200000000000001</v>
      </c>
      <c r="D24" s="8">
        <f t="shared" si="0"/>
        <v>0.96170212765957452</v>
      </c>
    </row>
    <row r="25" spans="1:4" ht="16.5" customHeight="1">
      <c r="A25" s="7">
        <v>15</v>
      </c>
      <c r="B25" s="26">
        <v>2.23</v>
      </c>
      <c r="C25" s="26">
        <v>0.45700000000000002</v>
      </c>
      <c r="D25" s="8">
        <f t="shared" si="0"/>
        <v>0.97234042553191502</v>
      </c>
    </row>
    <row r="26" spans="1:4" ht="16.5" customHeight="1">
      <c r="A26" s="7">
        <v>16</v>
      </c>
      <c r="B26" s="26">
        <v>2.2200000000000002</v>
      </c>
      <c r="C26" s="26">
        <v>0.45500000000000002</v>
      </c>
      <c r="D26" s="8">
        <f t="shared" si="0"/>
        <v>0.96808510638297884</v>
      </c>
    </row>
    <row r="27" spans="1:4" ht="16.5" customHeight="1">
      <c r="A27" s="7">
        <v>17</v>
      </c>
      <c r="B27" s="26">
        <v>2.23</v>
      </c>
      <c r="C27" s="26">
        <v>0.51900000000000002</v>
      </c>
      <c r="D27" s="8">
        <f t="shared" si="0"/>
        <v>1.1042553191489364</v>
      </c>
    </row>
    <row r="28" spans="1:4" ht="16.5" customHeight="1">
      <c r="A28" s="7">
        <v>18</v>
      </c>
      <c r="B28" s="26">
        <v>2.2200000000000002</v>
      </c>
      <c r="C28" s="26">
        <v>0.499</v>
      </c>
      <c r="D28" s="8">
        <f t="shared" si="0"/>
        <v>1.0617021276595746</v>
      </c>
    </row>
    <row r="29" spans="1:4" ht="16.5" customHeight="1">
      <c r="A29" s="7">
        <v>19</v>
      </c>
      <c r="B29" s="26">
        <v>2.21</v>
      </c>
      <c r="C29" s="26">
        <v>0.47899999999999998</v>
      </c>
      <c r="D29" s="8">
        <f t="shared" si="0"/>
        <v>1.0191489361702128</v>
      </c>
    </row>
    <row r="30" spans="1:4" ht="16.5" customHeight="1">
      <c r="A30" s="7">
        <v>20</v>
      </c>
      <c r="B30" s="26">
        <v>2.23</v>
      </c>
      <c r="C30" s="26">
        <v>0.499</v>
      </c>
      <c r="D30" s="8">
        <f t="shared" si="0"/>
        <v>1.0617021276595746</v>
      </c>
    </row>
    <row r="31" spans="1:4" ht="16.5" customHeight="1">
      <c r="A31" s="7">
        <v>21</v>
      </c>
      <c r="B31" s="26">
        <v>2.2200000000000002</v>
      </c>
      <c r="C31" s="26">
        <v>0.46600000000000003</v>
      </c>
      <c r="D31" s="8">
        <f t="shared" si="0"/>
        <v>0.99148936170212776</v>
      </c>
    </row>
    <row r="32" spans="1:4" ht="16.5" customHeight="1">
      <c r="A32" s="7">
        <v>22</v>
      </c>
      <c r="B32" s="26">
        <v>2.23</v>
      </c>
      <c r="C32" s="26">
        <v>0.44600000000000001</v>
      </c>
      <c r="D32" s="8">
        <f t="shared" si="0"/>
        <v>0.94893617021276599</v>
      </c>
    </row>
    <row r="33" spans="1:4" ht="16.5" customHeight="1">
      <c r="A33" s="7">
        <v>23</v>
      </c>
      <c r="B33" s="26">
        <v>2.23</v>
      </c>
      <c r="C33" s="26">
        <v>0.45500000000000002</v>
      </c>
      <c r="D33" s="8">
        <f t="shared" si="0"/>
        <v>0.96808510638297884</v>
      </c>
    </row>
    <row r="34" spans="1:4" ht="16.5" customHeight="1">
      <c r="A34" s="7">
        <v>24</v>
      </c>
      <c r="B34" s="26">
        <v>2.23</v>
      </c>
      <c r="C34" s="26">
        <v>0.46600000000000003</v>
      </c>
      <c r="D34" s="8">
        <f t="shared" si="0"/>
        <v>0.99148936170212776</v>
      </c>
    </row>
    <row r="35" spans="1:4" ht="16.5" customHeight="1">
      <c r="A35" s="7">
        <v>25</v>
      </c>
      <c r="B35" s="26">
        <v>2.2200000000000002</v>
      </c>
      <c r="C35" s="26">
        <v>0.45700000000000002</v>
      </c>
      <c r="D35" s="8">
        <f t="shared" si="0"/>
        <v>0.97234042553191502</v>
      </c>
    </row>
    <row r="36" spans="1:4" ht="16.5" customHeight="1">
      <c r="A36" s="7">
        <v>26</v>
      </c>
      <c r="B36" s="26">
        <v>2.2400000000000002</v>
      </c>
      <c r="C36" s="26">
        <v>0.46100000000000002</v>
      </c>
      <c r="D36" s="8">
        <f t="shared" si="0"/>
        <v>0.98085106382978737</v>
      </c>
    </row>
    <row r="37" spans="1:4" ht="16.5" customHeight="1">
      <c r="A37" s="7">
        <v>27</v>
      </c>
      <c r="B37" s="26">
        <v>2.23</v>
      </c>
      <c r="C37" s="26">
        <v>0.50900000000000001</v>
      </c>
      <c r="D37" s="8">
        <f t="shared" si="0"/>
        <v>1.0829787234042554</v>
      </c>
    </row>
    <row r="38" spans="1:4" ht="16.5" customHeight="1">
      <c r="A38" s="7">
        <v>28</v>
      </c>
      <c r="B38" s="26">
        <v>2.2400000000000002</v>
      </c>
      <c r="C38" s="26">
        <v>0.48799999999999999</v>
      </c>
      <c r="D38" s="8">
        <f t="shared" si="0"/>
        <v>1.0382978723404255</v>
      </c>
    </row>
    <row r="39" spans="1:4" ht="16.5" customHeight="1">
      <c r="A39" s="7">
        <v>29</v>
      </c>
      <c r="B39" s="26">
        <v>2.23</v>
      </c>
      <c r="C39" s="26">
        <v>0.47799999999999998</v>
      </c>
      <c r="D39" s="8">
        <f t="shared" si="0"/>
        <v>1.0170212765957447</v>
      </c>
    </row>
    <row r="40" spans="1:4" ht="16.5" customHeight="1">
      <c r="A40" s="7">
        <v>30</v>
      </c>
      <c r="B40" s="26">
        <v>2.21</v>
      </c>
      <c r="C40" s="26">
        <v>0.436</v>
      </c>
      <c r="D40" s="8">
        <f t="shared" si="0"/>
        <v>0.92765957446808511</v>
      </c>
    </row>
    <row r="41" spans="1:4" ht="16.5" customHeight="1">
      <c r="A41" s="7">
        <v>31</v>
      </c>
      <c r="B41" s="26">
        <v>2.23</v>
      </c>
      <c r="C41" s="26">
        <v>0.47899999999999998</v>
      </c>
      <c r="D41" s="8">
        <f t="shared" si="0"/>
        <v>1.0191489361702128</v>
      </c>
    </row>
    <row r="42" spans="1:4" ht="16.5" customHeight="1">
      <c r="A42" s="7">
        <v>32</v>
      </c>
      <c r="B42" s="26">
        <v>2.2400000000000002</v>
      </c>
      <c r="C42" s="26">
        <v>0.47899999999999998</v>
      </c>
      <c r="D42" s="8">
        <f t="shared" si="0"/>
        <v>1.0191489361702128</v>
      </c>
    </row>
    <row r="43" spans="1:4" ht="16.5" customHeight="1">
      <c r="A43" s="7">
        <v>33</v>
      </c>
      <c r="B43" s="26">
        <v>2.2400000000000002</v>
      </c>
      <c r="C43" s="26">
        <v>0.46800000000000003</v>
      </c>
      <c r="D43" s="8">
        <f t="shared" si="0"/>
        <v>0.99574468085106393</v>
      </c>
    </row>
    <row r="44" spans="1:4" ht="16.5" customHeight="1">
      <c r="A44" s="7">
        <v>34</v>
      </c>
      <c r="B44" s="26">
        <v>2.2400000000000002</v>
      </c>
      <c r="C44" s="26">
        <v>0.504</v>
      </c>
      <c r="D44" s="8">
        <f t="shared" si="0"/>
        <v>1.0723404255319149</v>
      </c>
    </row>
    <row r="45" spans="1:4" ht="16.5" customHeight="1">
      <c r="A45" s="7">
        <v>35</v>
      </c>
      <c r="B45" s="26">
        <v>2.2400000000000002</v>
      </c>
      <c r="C45" s="26">
        <v>0.501</v>
      </c>
      <c r="D45" s="8">
        <f t="shared" si="0"/>
        <v>1.0659574468085107</v>
      </c>
    </row>
    <row r="46" spans="1:4">
      <c r="A46" s="7">
        <v>36</v>
      </c>
      <c r="B46" s="26">
        <v>2.2400000000000002</v>
      </c>
      <c r="C46" s="26">
        <v>0.52100000000000002</v>
      </c>
      <c r="D46" s="8">
        <f t="shared" si="0"/>
        <v>1.1085106382978724</v>
      </c>
    </row>
    <row r="47" spans="1:4">
      <c r="A47" s="7">
        <v>37</v>
      </c>
      <c r="B47" s="26">
        <v>2.2400000000000002</v>
      </c>
      <c r="C47" s="26">
        <v>0.47599999999999998</v>
      </c>
      <c r="D47" s="8">
        <f t="shared" si="0"/>
        <v>1.0127659574468084</v>
      </c>
    </row>
    <row r="48" spans="1:4">
      <c r="A48" s="7">
        <v>38</v>
      </c>
      <c r="B48" s="26">
        <v>2.21</v>
      </c>
      <c r="C48" s="26">
        <v>0.47599999999999998</v>
      </c>
      <c r="D48" s="8">
        <f t="shared" si="0"/>
        <v>1.0127659574468084</v>
      </c>
    </row>
    <row r="49" spans="1:4">
      <c r="A49" s="7">
        <v>39</v>
      </c>
      <c r="B49" s="26">
        <v>2.23</v>
      </c>
      <c r="C49" s="26">
        <v>0.46300000000000002</v>
      </c>
      <c r="D49" s="8">
        <f t="shared" si="0"/>
        <v>0.98510638297872355</v>
      </c>
    </row>
    <row r="50" spans="1:4">
      <c r="A50" s="7">
        <v>40</v>
      </c>
      <c r="B50" s="26">
        <v>2.23</v>
      </c>
      <c r="C50" s="26">
        <v>0.52200000000000002</v>
      </c>
      <c r="D50" s="8">
        <f t="shared" si="0"/>
        <v>1.1106382978723406</v>
      </c>
    </row>
    <row r="51" spans="1:4">
      <c r="A51" s="7">
        <v>41</v>
      </c>
      <c r="B51" s="26">
        <v>2.2000000000000002</v>
      </c>
      <c r="C51" s="26">
        <v>0.47</v>
      </c>
      <c r="D51" s="8">
        <f t="shared" si="0"/>
        <v>1</v>
      </c>
    </row>
    <row r="52" spans="1:4">
      <c r="A52" s="7">
        <v>42</v>
      </c>
      <c r="B52" s="26">
        <v>2.2000000000000002</v>
      </c>
      <c r="C52" s="26">
        <v>0.47199999999999998</v>
      </c>
      <c r="D52" s="8">
        <f t="shared" si="0"/>
        <v>1.0042553191489361</v>
      </c>
    </row>
    <row r="53" spans="1:4">
      <c r="A53" s="7">
        <v>43</v>
      </c>
      <c r="B53" s="26">
        <v>2.2000000000000002</v>
      </c>
      <c r="C53" s="26">
        <v>0.46300000000000002</v>
      </c>
      <c r="D53" s="8">
        <f t="shared" si="0"/>
        <v>0.98510638297872355</v>
      </c>
    </row>
    <row r="54" spans="1:4">
      <c r="A54" s="7">
        <v>44</v>
      </c>
      <c r="B54" s="26">
        <v>2.2400000000000002</v>
      </c>
      <c r="C54" s="26">
        <v>0.501</v>
      </c>
      <c r="D54" s="8">
        <f t="shared" si="0"/>
        <v>1.0659574468085107</v>
      </c>
    </row>
    <row r="55" spans="1:4">
      <c r="A55" s="7">
        <v>45</v>
      </c>
      <c r="B55" s="26">
        <v>2.2200000000000002</v>
      </c>
      <c r="C55" s="26">
        <v>0.46500000000000002</v>
      </c>
      <c r="D55" s="8">
        <f t="shared" si="0"/>
        <v>0.98936170212765973</v>
      </c>
    </row>
    <row r="56" spans="1:4">
      <c r="A56" s="7">
        <v>46</v>
      </c>
      <c r="B56" s="26">
        <v>2.2000000000000002</v>
      </c>
      <c r="C56" s="26">
        <v>0.45500000000000002</v>
      </c>
      <c r="D56" s="8">
        <f t="shared" si="0"/>
        <v>0.96808510638297884</v>
      </c>
    </row>
    <row r="57" spans="1:4">
      <c r="A57" s="7">
        <v>47</v>
      </c>
      <c r="B57" s="26">
        <v>2.19</v>
      </c>
      <c r="C57" s="26">
        <v>0.45100000000000001</v>
      </c>
      <c r="D57" s="8">
        <f t="shared" si="0"/>
        <v>0.95957446808510649</v>
      </c>
    </row>
    <row r="58" spans="1:4">
      <c r="A58" s="7">
        <v>48</v>
      </c>
      <c r="B58" s="26">
        <v>2.21</v>
      </c>
      <c r="C58" s="26">
        <v>0.49</v>
      </c>
      <c r="D58" s="8">
        <f t="shared" si="0"/>
        <v>1.0425531914893618</v>
      </c>
    </row>
    <row r="59" spans="1:4">
      <c r="A59" s="7">
        <v>49</v>
      </c>
      <c r="B59" s="26">
        <v>2.2000000000000002</v>
      </c>
      <c r="C59" s="26">
        <v>0.48</v>
      </c>
      <c r="D59" s="8">
        <f t="shared" si="0"/>
        <v>1.0212765957446808</v>
      </c>
    </row>
    <row r="60" spans="1:4">
      <c r="A60" s="7">
        <v>50</v>
      </c>
      <c r="B60" s="26">
        <v>2.21</v>
      </c>
      <c r="C60" s="26">
        <v>0.48199999999999998</v>
      </c>
      <c r="D60" s="8">
        <f t="shared" si="0"/>
        <v>1.0255319148936171</v>
      </c>
    </row>
    <row r="61" spans="1:4">
      <c r="A61" s="25" t="s">
        <v>20</v>
      </c>
      <c r="B61" s="24">
        <f>AVERAGE(B11:B60)</f>
        <v>2.2243999999999988</v>
      </c>
      <c r="C61" s="24">
        <f>AVERAGE(C11:C60)</f>
        <v>0.47325999999999985</v>
      </c>
      <c r="D61" s="34">
        <f>AVERAGE(D11:D60)</f>
        <v>1.0069361702127662</v>
      </c>
    </row>
  </sheetData>
  <autoFilter ref="A10:D6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1"/>
  <sheetViews>
    <sheetView workbookViewId="0">
      <selection activeCell="B4" sqref="B4"/>
    </sheetView>
  </sheetViews>
  <sheetFormatPr defaultColWidth="9" defaultRowHeight="17.399999999999999"/>
  <cols>
    <col min="1" max="1" width="13.796875" style="5" customWidth="1"/>
    <col min="2" max="2" width="32.69921875" style="9" customWidth="1"/>
    <col min="3" max="3" width="23" style="10" customWidth="1"/>
    <col min="4" max="4" width="35.296875" style="5" customWidth="1"/>
    <col min="5" max="16384" width="9" style="5"/>
  </cols>
  <sheetData>
    <row r="1" spans="1:4" s="1" customFormat="1" ht="19.95" customHeight="1">
      <c r="A1" s="27" t="s">
        <v>0</v>
      </c>
      <c r="B1" s="28"/>
      <c r="C1" s="28"/>
      <c r="D1" s="28"/>
    </row>
    <row r="2" spans="1:4" s="4" customFormat="1" ht="15" customHeight="1">
      <c r="A2" s="2" t="s">
        <v>1</v>
      </c>
      <c r="B2" s="3"/>
      <c r="C2" s="3"/>
      <c r="D2" s="3"/>
    </row>
    <row r="3" spans="1:4" ht="18" customHeight="1">
      <c r="A3" s="35" t="s">
        <v>2</v>
      </c>
      <c r="B3" s="38" t="s">
        <v>38</v>
      </c>
      <c r="C3" s="37" t="s">
        <v>3</v>
      </c>
      <c r="D3" s="38" t="s">
        <v>36</v>
      </c>
    </row>
    <row r="4" spans="1:4" ht="18" customHeight="1">
      <c r="A4" s="35" t="s">
        <v>4</v>
      </c>
      <c r="B4" s="38" t="s">
        <v>59</v>
      </c>
      <c r="C4" s="37" t="s">
        <v>5</v>
      </c>
      <c r="D4" s="39" t="s">
        <v>54</v>
      </c>
    </row>
    <row r="5" spans="1:4" ht="18" customHeight="1">
      <c r="A5" s="35" t="s">
        <v>6</v>
      </c>
      <c r="B5" s="38" t="s">
        <v>53</v>
      </c>
      <c r="C5" s="37" t="s">
        <v>8</v>
      </c>
      <c r="D5" s="40">
        <v>534.5</v>
      </c>
    </row>
    <row r="6" spans="1:4" ht="18" customHeight="1">
      <c r="A6" s="35" t="s">
        <v>9</v>
      </c>
      <c r="B6" s="38" t="s">
        <v>10</v>
      </c>
      <c r="C6" s="37" t="s">
        <v>11</v>
      </c>
      <c r="D6" s="39" t="s">
        <v>40</v>
      </c>
    </row>
    <row r="7" spans="1:4" ht="18" customHeight="1">
      <c r="A7" s="35" t="s">
        <v>12</v>
      </c>
      <c r="B7" s="39" t="s">
        <v>37</v>
      </c>
      <c r="C7" s="37" t="s">
        <v>39</v>
      </c>
      <c r="D7" s="39">
        <v>0.48</v>
      </c>
    </row>
    <row r="8" spans="1:4" ht="18" customHeight="1">
      <c r="A8" s="36" t="s">
        <v>13</v>
      </c>
      <c r="B8" s="42" t="s">
        <v>46</v>
      </c>
      <c r="C8" s="11" t="s">
        <v>14</v>
      </c>
      <c r="D8" s="41" t="s">
        <v>56</v>
      </c>
    </row>
    <row r="9" spans="1:4" s="1" customFormat="1" ht="19.5" customHeight="1">
      <c r="A9" s="2" t="s">
        <v>15</v>
      </c>
      <c r="B9" s="12"/>
      <c r="C9" s="12"/>
      <c r="D9" s="12"/>
    </row>
    <row r="10" spans="1:4" s="6" customFormat="1" ht="16.5" customHeight="1">
      <c r="A10" s="13" t="s">
        <v>16</v>
      </c>
      <c r="B10" s="14" t="s">
        <v>17</v>
      </c>
      <c r="C10" s="15" t="s">
        <v>18</v>
      </c>
      <c r="D10" s="13" t="s">
        <v>19</v>
      </c>
    </row>
    <row r="11" spans="1:4" s="6" customFormat="1" ht="16.5" customHeight="1">
      <c r="A11" s="7">
        <v>1</v>
      </c>
      <c r="B11" s="26">
        <v>2.2400000000000002</v>
      </c>
      <c r="C11" s="26">
        <v>0.497</v>
      </c>
      <c r="D11" s="8">
        <f>C11/D$7</f>
        <v>1.0354166666666667</v>
      </c>
    </row>
    <row r="12" spans="1:4" s="6" customFormat="1" ht="16.5" customHeight="1">
      <c r="A12" s="7">
        <v>2</v>
      </c>
      <c r="B12" s="26">
        <v>2.23</v>
      </c>
      <c r="C12" s="26">
        <v>0.48899999999999999</v>
      </c>
      <c r="D12" s="8">
        <f t="shared" ref="D12:D70" si="0">C12/D$7</f>
        <v>1.01875</v>
      </c>
    </row>
    <row r="13" spans="1:4" s="6" customFormat="1" ht="16.5" customHeight="1">
      <c r="A13" s="7">
        <v>3</v>
      </c>
      <c r="B13" s="26">
        <v>2.23</v>
      </c>
      <c r="C13" s="26">
        <v>0.44700000000000001</v>
      </c>
      <c r="D13" s="8">
        <f t="shared" si="0"/>
        <v>0.93125000000000002</v>
      </c>
    </row>
    <row r="14" spans="1:4" s="6" customFormat="1" ht="16.5" customHeight="1">
      <c r="A14" s="7">
        <v>4</v>
      </c>
      <c r="B14" s="26">
        <v>2.23</v>
      </c>
      <c r="C14" s="26">
        <v>0.45800000000000002</v>
      </c>
      <c r="D14" s="8">
        <f t="shared" si="0"/>
        <v>0.95416666666666672</v>
      </c>
    </row>
    <row r="15" spans="1:4" s="6" customFormat="1" ht="16.5" customHeight="1">
      <c r="A15" s="7">
        <v>5</v>
      </c>
      <c r="B15" s="26">
        <v>2.23</v>
      </c>
      <c r="C15" s="26">
        <v>0.46800000000000003</v>
      </c>
      <c r="D15" s="8">
        <f t="shared" si="0"/>
        <v>0.97500000000000009</v>
      </c>
    </row>
    <row r="16" spans="1:4" s="6" customFormat="1" ht="16.5" customHeight="1">
      <c r="A16" s="7">
        <v>6</v>
      </c>
      <c r="B16" s="26">
        <v>2.2400000000000002</v>
      </c>
      <c r="C16" s="26">
        <v>0.48199999999999998</v>
      </c>
      <c r="D16" s="8">
        <f t="shared" si="0"/>
        <v>1.0041666666666667</v>
      </c>
    </row>
    <row r="17" spans="1:4" s="6" customFormat="1" ht="16.5" customHeight="1">
      <c r="A17" s="7">
        <v>7</v>
      </c>
      <c r="B17" s="26">
        <v>2.2400000000000002</v>
      </c>
      <c r="C17" s="26">
        <v>0.52200000000000002</v>
      </c>
      <c r="D17" s="8">
        <f t="shared" si="0"/>
        <v>1.0875000000000001</v>
      </c>
    </row>
    <row r="18" spans="1:4" s="6" customFormat="1" ht="16.5" customHeight="1">
      <c r="A18" s="7">
        <v>8</v>
      </c>
      <c r="B18" s="26">
        <v>2.23</v>
      </c>
      <c r="C18" s="26">
        <v>0.49299999999999999</v>
      </c>
      <c r="D18" s="8">
        <f t="shared" si="0"/>
        <v>1.0270833333333333</v>
      </c>
    </row>
    <row r="19" spans="1:4" s="6" customFormat="1" ht="16.5" customHeight="1">
      <c r="A19" s="7">
        <v>9</v>
      </c>
      <c r="B19" s="26">
        <v>2.2200000000000002</v>
      </c>
      <c r="C19" s="26">
        <v>0.503</v>
      </c>
      <c r="D19" s="8">
        <f t="shared" si="0"/>
        <v>1.0479166666666666</v>
      </c>
    </row>
    <row r="20" spans="1:4" ht="16.5" customHeight="1">
      <c r="A20" s="7">
        <v>10</v>
      </c>
      <c r="B20" s="26">
        <v>2.23</v>
      </c>
      <c r="C20" s="26">
        <v>0.52500000000000002</v>
      </c>
      <c r="D20" s="8">
        <f t="shared" si="0"/>
        <v>1.09375</v>
      </c>
    </row>
    <row r="21" spans="1:4" ht="16.5" customHeight="1">
      <c r="A21" s="7">
        <v>11</v>
      </c>
      <c r="B21" s="26">
        <v>2.23</v>
      </c>
      <c r="C21" s="26">
        <v>0.47399999999999998</v>
      </c>
      <c r="D21" s="8">
        <f t="shared" si="0"/>
        <v>0.98749999999999993</v>
      </c>
    </row>
    <row r="22" spans="1:4" ht="16.5" customHeight="1">
      <c r="A22" s="7">
        <v>12</v>
      </c>
      <c r="B22" s="26">
        <v>2.2200000000000002</v>
      </c>
      <c r="C22" s="26">
        <v>0.5</v>
      </c>
      <c r="D22" s="8">
        <f t="shared" si="0"/>
        <v>1.0416666666666667</v>
      </c>
    </row>
    <row r="23" spans="1:4" ht="16.5" customHeight="1">
      <c r="A23" s="7">
        <v>13</v>
      </c>
      <c r="B23" s="26">
        <v>2.21</v>
      </c>
      <c r="C23" s="26">
        <v>0.51500000000000001</v>
      </c>
      <c r="D23" s="8">
        <f t="shared" si="0"/>
        <v>1.0729166666666667</v>
      </c>
    </row>
    <row r="24" spans="1:4" ht="16.5" customHeight="1">
      <c r="A24" s="7">
        <v>14</v>
      </c>
      <c r="B24" s="26">
        <v>2.2200000000000002</v>
      </c>
      <c r="C24" s="26">
        <v>0.5</v>
      </c>
      <c r="D24" s="8">
        <f t="shared" si="0"/>
        <v>1.0416666666666667</v>
      </c>
    </row>
    <row r="25" spans="1:4" ht="16.5" customHeight="1">
      <c r="A25" s="7">
        <v>15</v>
      </c>
      <c r="B25" s="26">
        <v>2.23</v>
      </c>
      <c r="C25" s="26">
        <v>0.46700000000000003</v>
      </c>
      <c r="D25" s="8">
        <f t="shared" si="0"/>
        <v>0.97291666666666676</v>
      </c>
    </row>
    <row r="26" spans="1:4" ht="16.5" customHeight="1">
      <c r="A26" s="7">
        <v>16</v>
      </c>
      <c r="B26" s="26">
        <v>2.23</v>
      </c>
      <c r="C26" s="26">
        <v>0.46899999999999997</v>
      </c>
      <c r="D26" s="8">
        <f t="shared" si="0"/>
        <v>0.9770833333333333</v>
      </c>
    </row>
    <row r="27" spans="1:4" ht="16.5" customHeight="1">
      <c r="A27" s="7">
        <v>17</v>
      </c>
      <c r="B27" s="26">
        <v>2.21</v>
      </c>
      <c r="C27" s="26">
        <v>0.48299999999999998</v>
      </c>
      <c r="D27" s="8">
        <f t="shared" si="0"/>
        <v>1.0062500000000001</v>
      </c>
    </row>
    <row r="28" spans="1:4" ht="16.5" customHeight="1">
      <c r="A28" s="7">
        <v>18</v>
      </c>
      <c r="B28" s="26">
        <v>2.23</v>
      </c>
      <c r="C28" s="26">
        <v>0.45300000000000001</v>
      </c>
      <c r="D28" s="8">
        <f t="shared" si="0"/>
        <v>0.94375000000000009</v>
      </c>
    </row>
    <row r="29" spans="1:4" ht="16.5" customHeight="1">
      <c r="A29" s="7">
        <v>19</v>
      </c>
      <c r="B29" s="26">
        <v>2.23</v>
      </c>
      <c r="C29" s="26">
        <v>0.46500000000000002</v>
      </c>
      <c r="D29" s="8">
        <f t="shared" si="0"/>
        <v>0.96875000000000011</v>
      </c>
    </row>
    <row r="30" spans="1:4" ht="16.5" customHeight="1">
      <c r="A30" s="7">
        <v>20</v>
      </c>
      <c r="B30" s="26">
        <v>2.2200000000000002</v>
      </c>
      <c r="C30" s="26">
        <v>0.47299999999999998</v>
      </c>
      <c r="D30" s="8">
        <f t="shared" si="0"/>
        <v>0.98541666666666661</v>
      </c>
    </row>
    <row r="31" spans="1:4" ht="16.5" customHeight="1">
      <c r="A31" s="7">
        <v>21</v>
      </c>
      <c r="B31" s="26">
        <v>2.23</v>
      </c>
      <c r="C31" s="26">
        <v>0.48899999999999999</v>
      </c>
      <c r="D31" s="8">
        <f t="shared" si="0"/>
        <v>1.01875</v>
      </c>
    </row>
    <row r="32" spans="1:4" ht="16.5" customHeight="1">
      <c r="A32" s="7">
        <v>22</v>
      </c>
      <c r="B32" s="26">
        <v>2.2200000000000002</v>
      </c>
      <c r="C32" s="26">
        <v>0.46600000000000003</v>
      </c>
      <c r="D32" s="8">
        <f t="shared" si="0"/>
        <v>0.97083333333333344</v>
      </c>
    </row>
    <row r="33" spans="1:4" ht="16.5" customHeight="1">
      <c r="A33" s="7">
        <v>23</v>
      </c>
      <c r="B33" s="26">
        <v>2.23</v>
      </c>
      <c r="C33" s="26">
        <v>0.47099999999999997</v>
      </c>
      <c r="D33" s="8">
        <f t="shared" si="0"/>
        <v>0.98124999999999996</v>
      </c>
    </row>
    <row r="34" spans="1:4" ht="16.5" customHeight="1">
      <c r="A34" s="7">
        <v>24</v>
      </c>
      <c r="B34" s="26">
        <v>2.2200000000000002</v>
      </c>
      <c r="C34" s="26">
        <v>0.441</v>
      </c>
      <c r="D34" s="8">
        <f t="shared" si="0"/>
        <v>0.91875000000000007</v>
      </c>
    </row>
    <row r="35" spans="1:4" ht="16.5" customHeight="1">
      <c r="A35" s="7">
        <v>25</v>
      </c>
      <c r="B35" s="26">
        <v>2.23</v>
      </c>
      <c r="C35" s="26">
        <v>0.47499999999999998</v>
      </c>
      <c r="D35" s="8">
        <f t="shared" si="0"/>
        <v>0.98958333333333337</v>
      </c>
    </row>
    <row r="36" spans="1:4" ht="16.5" customHeight="1">
      <c r="A36" s="7">
        <v>26</v>
      </c>
      <c r="B36" s="26">
        <v>2.21</v>
      </c>
      <c r="C36" s="26">
        <v>0.47799999999999998</v>
      </c>
      <c r="D36" s="8">
        <f t="shared" si="0"/>
        <v>0.99583333333333335</v>
      </c>
    </row>
    <row r="37" spans="1:4" ht="16.5" customHeight="1">
      <c r="A37" s="7">
        <v>27</v>
      </c>
      <c r="B37" s="26">
        <v>2.21</v>
      </c>
      <c r="C37" s="26">
        <v>0.47499999999999998</v>
      </c>
      <c r="D37" s="8">
        <f t="shared" si="0"/>
        <v>0.98958333333333337</v>
      </c>
    </row>
    <row r="38" spans="1:4" ht="16.5" customHeight="1">
      <c r="A38" s="7">
        <v>28</v>
      </c>
      <c r="B38" s="26">
        <v>2.23</v>
      </c>
      <c r="C38" s="26">
        <v>0.45400000000000001</v>
      </c>
      <c r="D38" s="8">
        <f t="shared" si="0"/>
        <v>0.94583333333333341</v>
      </c>
    </row>
    <row r="39" spans="1:4" ht="16.5" customHeight="1">
      <c r="A39" s="7">
        <v>29</v>
      </c>
      <c r="B39" s="26">
        <v>2.2400000000000002</v>
      </c>
      <c r="C39" s="26">
        <v>0.47299999999999998</v>
      </c>
      <c r="D39" s="8">
        <f t="shared" si="0"/>
        <v>0.98541666666666661</v>
      </c>
    </row>
    <row r="40" spans="1:4" ht="16.5" customHeight="1">
      <c r="A40" s="7">
        <v>30</v>
      </c>
      <c r="B40" s="26">
        <v>2.2200000000000002</v>
      </c>
      <c r="C40" s="26">
        <v>0.44700000000000001</v>
      </c>
      <c r="D40" s="8">
        <f t="shared" si="0"/>
        <v>0.93125000000000002</v>
      </c>
    </row>
    <row r="41" spans="1:4" ht="16.5" customHeight="1">
      <c r="A41" s="7">
        <v>31</v>
      </c>
      <c r="B41" s="26">
        <v>2.23</v>
      </c>
      <c r="C41" s="26">
        <v>0.45800000000000002</v>
      </c>
      <c r="D41" s="8">
        <f t="shared" si="0"/>
        <v>0.95416666666666672</v>
      </c>
    </row>
    <row r="42" spans="1:4" ht="16.5" customHeight="1">
      <c r="A42" s="7">
        <v>32</v>
      </c>
      <c r="B42" s="26">
        <v>2.23</v>
      </c>
      <c r="C42" s="26">
        <v>0.47099999999999997</v>
      </c>
      <c r="D42" s="8">
        <f t="shared" si="0"/>
        <v>0.98124999999999996</v>
      </c>
    </row>
    <row r="43" spans="1:4" ht="16.5" customHeight="1">
      <c r="A43" s="7">
        <v>33</v>
      </c>
      <c r="B43" s="26">
        <v>2.23</v>
      </c>
      <c r="C43" s="26">
        <v>0.51200000000000001</v>
      </c>
      <c r="D43" s="8">
        <f t="shared" si="0"/>
        <v>1.0666666666666667</v>
      </c>
    </row>
    <row r="44" spans="1:4" ht="16.5" customHeight="1">
      <c r="A44" s="7">
        <v>34</v>
      </c>
      <c r="B44" s="26">
        <v>2.2200000000000002</v>
      </c>
      <c r="C44" s="26">
        <v>0.45600000000000002</v>
      </c>
      <c r="D44" s="8">
        <f t="shared" si="0"/>
        <v>0.95000000000000007</v>
      </c>
    </row>
    <row r="45" spans="1:4" ht="16.5" customHeight="1">
      <c r="A45" s="7">
        <v>35</v>
      </c>
      <c r="B45" s="26">
        <v>2.23</v>
      </c>
      <c r="C45" s="26">
        <v>0.44</v>
      </c>
      <c r="D45" s="8">
        <f t="shared" si="0"/>
        <v>0.91666666666666674</v>
      </c>
    </row>
    <row r="46" spans="1:4" ht="15.6">
      <c r="A46" s="7">
        <v>36</v>
      </c>
      <c r="B46" s="26">
        <v>2.2200000000000002</v>
      </c>
      <c r="C46" s="26">
        <v>0.48499999999999999</v>
      </c>
      <c r="D46" s="8">
        <f t="shared" si="0"/>
        <v>1.0104166666666667</v>
      </c>
    </row>
    <row r="47" spans="1:4" ht="15.6">
      <c r="A47" s="7">
        <v>37</v>
      </c>
      <c r="B47" s="26">
        <v>2.23</v>
      </c>
      <c r="C47" s="26">
        <v>0.44800000000000001</v>
      </c>
      <c r="D47" s="8">
        <f t="shared" si="0"/>
        <v>0.93333333333333335</v>
      </c>
    </row>
    <row r="48" spans="1:4" ht="15.6">
      <c r="A48" s="7">
        <v>38</v>
      </c>
      <c r="B48" s="26">
        <v>2.23</v>
      </c>
      <c r="C48" s="26">
        <v>0.497</v>
      </c>
      <c r="D48" s="8">
        <f t="shared" si="0"/>
        <v>1.0354166666666667</v>
      </c>
    </row>
    <row r="49" spans="1:4" ht="15.6">
      <c r="A49" s="7">
        <v>39</v>
      </c>
      <c r="B49" s="26">
        <v>2.2400000000000002</v>
      </c>
      <c r="C49" s="26">
        <v>0.48</v>
      </c>
      <c r="D49" s="8">
        <f t="shared" si="0"/>
        <v>1</v>
      </c>
    </row>
    <row r="50" spans="1:4" ht="15.6">
      <c r="A50" s="7">
        <v>40</v>
      </c>
      <c r="B50" s="26">
        <v>2.2400000000000002</v>
      </c>
      <c r="C50" s="26">
        <v>0.495</v>
      </c>
      <c r="D50" s="8">
        <f t="shared" si="0"/>
        <v>1.03125</v>
      </c>
    </row>
    <row r="51" spans="1:4" ht="15.6">
      <c r="A51" s="7">
        <v>41</v>
      </c>
      <c r="B51" s="26">
        <v>2.23</v>
      </c>
      <c r="C51" s="26">
        <v>0.52300000000000002</v>
      </c>
      <c r="D51" s="8">
        <f t="shared" si="0"/>
        <v>1.0895833333333333</v>
      </c>
    </row>
    <row r="52" spans="1:4" ht="15.6">
      <c r="A52" s="7">
        <v>42</v>
      </c>
      <c r="B52" s="26">
        <v>2.23</v>
      </c>
      <c r="C52" s="26">
        <v>0.47899999999999998</v>
      </c>
      <c r="D52" s="8">
        <f t="shared" si="0"/>
        <v>0.99791666666666667</v>
      </c>
    </row>
    <row r="53" spans="1:4" ht="15.6">
      <c r="A53" s="7">
        <v>43</v>
      </c>
      <c r="B53" s="26">
        <v>2.2400000000000002</v>
      </c>
      <c r="C53" s="26">
        <v>0.49199999999999999</v>
      </c>
      <c r="D53" s="8">
        <f t="shared" si="0"/>
        <v>1.0250000000000001</v>
      </c>
    </row>
    <row r="54" spans="1:4" ht="15.6">
      <c r="A54" s="7">
        <v>44</v>
      </c>
      <c r="B54" s="26">
        <v>2.2200000000000002</v>
      </c>
      <c r="C54" s="26">
        <v>0.51400000000000001</v>
      </c>
      <c r="D54" s="8">
        <f t="shared" si="0"/>
        <v>1.0708333333333333</v>
      </c>
    </row>
    <row r="55" spans="1:4" ht="15.6">
      <c r="A55" s="7">
        <v>45</v>
      </c>
      <c r="B55" s="26">
        <v>2.2400000000000002</v>
      </c>
      <c r="C55" s="26">
        <v>0.49199999999999999</v>
      </c>
      <c r="D55" s="8">
        <f t="shared" si="0"/>
        <v>1.0250000000000001</v>
      </c>
    </row>
    <row r="56" spans="1:4" ht="15.6">
      <c r="A56" s="7">
        <v>46</v>
      </c>
      <c r="B56" s="26">
        <v>2.23</v>
      </c>
      <c r="C56" s="26">
        <v>0.45500000000000002</v>
      </c>
      <c r="D56" s="8">
        <f t="shared" si="0"/>
        <v>0.94791666666666674</v>
      </c>
    </row>
    <row r="57" spans="1:4" ht="15.6">
      <c r="A57" s="7">
        <v>47</v>
      </c>
      <c r="B57" s="26">
        <v>2.2200000000000002</v>
      </c>
      <c r="C57" s="26">
        <v>0.495</v>
      </c>
      <c r="D57" s="8">
        <f t="shared" si="0"/>
        <v>1.03125</v>
      </c>
    </row>
    <row r="58" spans="1:4" ht="15.6">
      <c r="A58" s="7">
        <v>48</v>
      </c>
      <c r="B58" s="26">
        <v>2.23</v>
      </c>
      <c r="C58" s="26">
        <v>0.47399999999999998</v>
      </c>
      <c r="D58" s="8">
        <f t="shared" si="0"/>
        <v>0.98749999999999993</v>
      </c>
    </row>
    <row r="59" spans="1:4" ht="15.6">
      <c r="A59" s="7">
        <v>49</v>
      </c>
      <c r="B59" s="26">
        <v>2.23</v>
      </c>
      <c r="C59" s="26">
        <v>0.49</v>
      </c>
      <c r="D59" s="8">
        <f t="shared" si="0"/>
        <v>1.0208333333333333</v>
      </c>
    </row>
    <row r="60" spans="1:4" ht="15.6">
      <c r="A60" s="7">
        <v>50</v>
      </c>
      <c r="B60" s="26">
        <v>2.21</v>
      </c>
      <c r="C60" s="26">
        <v>0.47199999999999998</v>
      </c>
      <c r="D60" s="8">
        <f t="shared" si="0"/>
        <v>0.98333333333333328</v>
      </c>
    </row>
    <row r="61" spans="1:4" ht="15.6">
      <c r="A61" s="7">
        <v>51</v>
      </c>
      <c r="B61" s="26">
        <v>2.2200000000000002</v>
      </c>
      <c r="C61" s="26">
        <v>0.47499999999999998</v>
      </c>
      <c r="D61" s="8">
        <f t="shared" si="0"/>
        <v>0.98958333333333337</v>
      </c>
    </row>
    <row r="62" spans="1:4" ht="15.6">
      <c r="A62" s="7">
        <v>52</v>
      </c>
      <c r="B62" s="26">
        <v>2.2000000000000002</v>
      </c>
      <c r="C62" s="26">
        <v>0.47099999999999997</v>
      </c>
      <c r="D62" s="8">
        <f t="shared" si="0"/>
        <v>0.98124999999999996</v>
      </c>
    </row>
    <row r="63" spans="1:4" ht="15.6">
      <c r="A63" s="7">
        <v>53</v>
      </c>
      <c r="B63" s="26">
        <v>2.21</v>
      </c>
      <c r="C63" s="26">
        <v>0.47399999999999998</v>
      </c>
      <c r="D63" s="8">
        <f t="shared" si="0"/>
        <v>0.98749999999999993</v>
      </c>
    </row>
    <row r="64" spans="1:4" ht="15.6">
      <c r="A64" s="7">
        <v>54</v>
      </c>
      <c r="B64" s="26">
        <v>2.2200000000000002</v>
      </c>
      <c r="C64" s="26">
        <v>0.497</v>
      </c>
      <c r="D64" s="8">
        <f t="shared" si="0"/>
        <v>1.0354166666666667</v>
      </c>
    </row>
    <row r="65" spans="1:4" ht="15.6">
      <c r="A65" s="7">
        <v>55</v>
      </c>
      <c r="B65" s="26">
        <v>2.2200000000000002</v>
      </c>
      <c r="C65" s="26">
        <v>0.44800000000000001</v>
      </c>
      <c r="D65" s="8">
        <f t="shared" si="0"/>
        <v>0.93333333333333335</v>
      </c>
    </row>
    <row r="66" spans="1:4" ht="15.6">
      <c r="A66" s="7">
        <v>56</v>
      </c>
      <c r="B66" s="26">
        <v>2.21</v>
      </c>
      <c r="C66" s="26">
        <v>0.46200000000000002</v>
      </c>
      <c r="D66" s="8">
        <f t="shared" si="0"/>
        <v>0.96250000000000013</v>
      </c>
    </row>
    <row r="67" spans="1:4" ht="15.6">
      <c r="A67" s="7">
        <v>57</v>
      </c>
      <c r="B67" s="26">
        <v>2.2200000000000002</v>
      </c>
      <c r="C67" s="26">
        <v>0.45700000000000002</v>
      </c>
      <c r="D67" s="8">
        <f t="shared" si="0"/>
        <v>0.95208333333333339</v>
      </c>
    </row>
    <row r="68" spans="1:4" ht="15.6">
      <c r="A68" s="7">
        <v>58</v>
      </c>
      <c r="B68" s="26">
        <v>2.2200000000000002</v>
      </c>
      <c r="C68" s="26">
        <v>0.47299999999999998</v>
      </c>
      <c r="D68" s="8">
        <f t="shared" si="0"/>
        <v>0.98541666666666661</v>
      </c>
    </row>
    <row r="69" spans="1:4" ht="15.6">
      <c r="A69" s="7">
        <v>59</v>
      </c>
      <c r="B69" s="26">
        <v>2.2200000000000002</v>
      </c>
      <c r="C69" s="26">
        <v>0.47499999999999998</v>
      </c>
      <c r="D69" s="8">
        <f t="shared" si="0"/>
        <v>0.98958333333333337</v>
      </c>
    </row>
    <row r="70" spans="1:4" ht="15.6">
      <c r="A70" s="7">
        <v>60</v>
      </c>
      <c r="B70" s="26">
        <v>2.23</v>
      </c>
      <c r="C70" s="26">
        <v>0.47799999999999998</v>
      </c>
      <c r="D70" s="8">
        <f t="shared" si="0"/>
        <v>0.99583333333333335</v>
      </c>
    </row>
    <row r="71" spans="1:4" ht="15.6">
      <c r="A71" s="25" t="s">
        <v>20</v>
      </c>
      <c r="B71" s="24">
        <f>AVERAGE(B11:B70)</f>
        <v>2.2256666666666662</v>
      </c>
      <c r="C71" s="24">
        <f>AVERAGE(C11:C70)</f>
        <v>0.4781666666666668</v>
      </c>
      <c r="D71" s="34">
        <f>AVERAGE(D11:D70)</f>
        <v>0.9961805555555554</v>
      </c>
    </row>
  </sheetData>
  <autoFilter ref="A10:D10"/>
  <mergeCells count="1">
    <mergeCell ref="A1:D1"/>
  </mergeCells>
  <phoneticPr fontId="19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1"/>
  <sheetViews>
    <sheetView workbookViewId="0">
      <selection activeCell="B4" sqref="B4"/>
    </sheetView>
  </sheetViews>
  <sheetFormatPr defaultColWidth="9" defaultRowHeight="15.6"/>
  <cols>
    <col min="1" max="1" width="13.796875" style="5" customWidth="1"/>
    <col min="2" max="2" width="32.69921875" style="9" customWidth="1"/>
    <col min="3" max="3" width="23" style="10" customWidth="1"/>
    <col min="4" max="4" width="35" style="5" customWidth="1"/>
    <col min="5" max="16384" width="9" style="5"/>
  </cols>
  <sheetData>
    <row r="1" spans="1:4" s="1" customFormat="1" ht="19.95" customHeight="1">
      <c r="A1" s="27" t="s">
        <v>0</v>
      </c>
      <c r="B1" s="28"/>
      <c r="C1" s="28"/>
      <c r="D1" s="28"/>
    </row>
    <row r="2" spans="1:4" s="4" customFormat="1" ht="15" customHeight="1">
      <c r="A2" s="2" t="s">
        <v>1</v>
      </c>
      <c r="B2" s="3"/>
      <c r="C2" s="3"/>
      <c r="D2" s="3"/>
    </row>
    <row r="3" spans="1:4" ht="18" customHeight="1">
      <c r="A3" s="35" t="s">
        <v>2</v>
      </c>
      <c r="B3" s="38" t="s">
        <v>38</v>
      </c>
      <c r="C3" s="37" t="s">
        <v>3</v>
      </c>
      <c r="D3" s="38" t="s">
        <v>36</v>
      </c>
    </row>
    <row r="4" spans="1:4" ht="18" customHeight="1">
      <c r="A4" s="35" t="s">
        <v>4</v>
      </c>
      <c r="B4" s="38" t="s">
        <v>59</v>
      </c>
      <c r="C4" s="37" t="s">
        <v>5</v>
      </c>
      <c r="D4" s="39" t="s">
        <v>52</v>
      </c>
    </row>
    <row r="5" spans="1:4" ht="18" customHeight="1">
      <c r="A5" s="35" t="s">
        <v>6</v>
      </c>
      <c r="B5" s="38" t="s">
        <v>50</v>
      </c>
      <c r="C5" s="37" t="s">
        <v>8</v>
      </c>
      <c r="D5" s="40">
        <v>534.5</v>
      </c>
    </row>
    <row r="6" spans="1:4" ht="18" customHeight="1">
      <c r="A6" s="35" t="s">
        <v>9</v>
      </c>
      <c r="B6" s="38" t="s">
        <v>10</v>
      </c>
      <c r="C6" s="37" t="s">
        <v>11</v>
      </c>
      <c r="D6" s="39" t="s">
        <v>40</v>
      </c>
    </row>
    <row r="7" spans="1:4" ht="18" customHeight="1">
      <c r="A7" s="35" t="s">
        <v>12</v>
      </c>
      <c r="B7" s="39" t="s">
        <v>37</v>
      </c>
      <c r="C7" s="37" t="s">
        <v>39</v>
      </c>
      <c r="D7" s="39">
        <v>0.46</v>
      </c>
    </row>
    <row r="8" spans="1:4" ht="31.8" customHeight="1">
      <c r="A8" s="36" t="s">
        <v>13</v>
      </c>
      <c r="B8" s="42" t="s">
        <v>46</v>
      </c>
      <c r="C8" s="11" t="s">
        <v>14</v>
      </c>
      <c r="D8" s="41" t="s">
        <v>55</v>
      </c>
    </row>
    <row r="9" spans="1:4" s="1" customFormat="1" ht="19.5" customHeight="1">
      <c r="A9" s="2" t="s">
        <v>15</v>
      </c>
      <c r="B9" s="12"/>
      <c r="C9" s="12"/>
      <c r="D9" s="12"/>
    </row>
    <row r="10" spans="1:4" s="6" customFormat="1" ht="16.5" customHeight="1">
      <c r="A10" s="13" t="s">
        <v>16</v>
      </c>
      <c r="B10" s="14" t="s">
        <v>17</v>
      </c>
      <c r="C10" s="15" t="s">
        <v>18</v>
      </c>
      <c r="D10" s="13" t="s">
        <v>19</v>
      </c>
    </row>
    <row r="11" spans="1:4" s="6" customFormat="1" ht="16.5" customHeight="1">
      <c r="A11" s="7">
        <v>1</v>
      </c>
      <c r="B11" s="26">
        <v>2.21</v>
      </c>
      <c r="C11" s="26">
        <v>0.48</v>
      </c>
      <c r="D11" s="8">
        <f>C11/D$7</f>
        <v>1.0434782608695652</v>
      </c>
    </row>
    <row r="12" spans="1:4" s="6" customFormat="1" ht="16.5" customHeight="1">
      <c r="A12" s="7">
        <v>2</v>
      </c>
      <c r="B12" s="26">
        <v>2.2400000000000002</v>
      </c>
      <c r="C12" s="26">
        <v>0.47799999999999998</v>
      </c>
      <c r="D12" s="8">
        <f t="shared" ref="D12:D60" si="0">C12/D$7</f>
        <v>1.0391304347826087</v>
      </c>
    </row>
    <row r="13" spans="1:4" s="6" customFormat="1" ht="16.5" customHeight="1">
      <c r="A13" s="7">
        <v>3</v>
      </c>
      <c r="B13" s="26">
        <v>2.2200000000000002</v>
      </c>
      <c r="C13" s="26">
        <v>0.442</v>
      </c>
      <c r="D13" s="8">
        <f t="shared" si="0"/>
        <v>0.96086956521739131</v>
      </c>
    </row>
    <row r="14" spans="1:4" s="6" customFormat="1" ht="16.5" customHeight="1">
      <c r="A14" s="7">
        <v>4</v>
      </c>
      <c r="B14" s="26">
        <v>2.23</v>
      </c>
      <c r="C14" s="26">
        <v>0.45400000000000001</v>
      </c>
      <c r="D14" s="8">
        <f t="shared" si="0"/>
        <v>0.9869565217391304</v>
      </c>
    </row>
    <row r="15" spans="1:4" s="6" customFormat="1" ht="16.5" customHeight="1">
      <c r="A15" s="7">
        <v>5</v>
      </c>
      <c r="B15" s="26">
        <v>2.2200000000000002</v>
      </c>
      <c r="C15" s="26">
        <v>0.45700000000000002</v>
      </c>
      <c r="D15" s="8">
        <f t="shared" si="0"/>
        <v>0.99347826086956526</v>
      </c>
    </row>
    <row r="16" spans="1:4" s="6" customFormat="1" ht="16.5" customHeight="1">
      <c r="A16" s="7">
        <v>6</v>
      </c>
      <c r="B16" s="26">
        <v>2.2200000000000002</v>
      </c>
      <c r="C16" s="26">
        <v>0.47399999999999998</v>
      </c>
      <c r="D16" s="8">
        <f t="shared" si="0"/>
        <v>1.0304347826086955</v>
      </c>
    </row>
    <row r="17" spans="1:4" s="6" customFormat="1" ht="16.5" customHeight="1">
      <c r="A17" s="7">
        <v>7</v>
      </c>
      <c r="B17" s="26">
        <v>2.2200000000000002</v>
      </c>
      <c r="C17" s="26">
        <v>0.44800000000000001</v>
      </c>
      <c r="D17" s="8">
        <f t="shared" si="0"/>
        <v>0.9739130434782608</v>
      </c>
    </row>
    <row r="18" spans="1:4" s="6" customFormat="1" ht="16.5" customHeight="1">
      <c r="A18" s="7">
        <v>8</v>
      </c>
      <c r="B18" s="26">
        <v>2.21</v>
      </c>
      <c r="C18" s="26">
        <v>0.44800000000000001</v>
      </c>
      <c r="D18" s="8">
        <f t="shared" si="0"/>
        <v>0.9739130434782608</v>
      </c>
    </row>
    <row r="19" spans="1:4" s="6" customFormat="1" ht="16.5" customHeight="1">
      <c r="A19" s="7">
        <v>9</v>
      </c>
      <c r="B19" s="26">
        <v>2.2200000000000002</v>
      </c>
      <c r="C19" s="26">
        <v>0.46800000000000003</v>
      </c>
      <c r="D19" s="8">
        <f t="shared" si="0"/>
        <v>1.0173913043478262</v>
      </c>
    </row>
    <row r="20" spans="1:4" ht="16.5" customHeight="1">
      <c r="A20" s="7">
        <v>10</v>
      </c>
      <c r="B20" s="26">
        <v>2.2200000000000002</v>
      </c>
      <c r="C20" s="26">
        <v>0.45700000000000002</v>
      </c>
      <c r="D20" s="8">
        <f t="shared" si="0"/>
        <v>0.99347826086956526</v>
      </c>
    </row>
    <row r="21" spans="1:4" ht="16.5" customHeight="1">
      <c r="A21" s="7">
        <v>11</v>
      </c>
      <c r="B21" s="26">
        <v>2.2200000000000002</v>
      </c>
      <c r="C21" s="26">
        <v>0.48699999999999999</v>
      </c>
      <c r="D21" s="8">
        <f t="shared" si="0"/>
        <v>1.058695652173913</v>
      </c>
    </row>
    <row r="22" spans="1:4" ht="16.5" customHeight="1">
      <c r="A22" s="7">
        <v>12</v>
      </c>
      <c r="B22" s="26">
        <v>2.23</v>
      </c>
      <c r="C22" s="26">
        <v>0.45600000000000002</v>
      </c>
      <c r="D22" s="8">
        <f t="shared" si="0"/>
        <v>0.9913043478260869</v>
      </c>
    </row>
    <row r="23" spans="1:4" ht="16.5" customHeight="1">
      <c r="A23" s="7">
        <v>13</v>
      </c>
      <c r="B23" s="26">
        <v>2.2200000000000002</v>
      </c>
      <c r="C23" s="26">
        <v>0.46899999999999997</v>
      </c>
      <c r="D23" s="8">
        <f t="shared" si="0"/>
        <v>1.0195652173913043</v>
      </c>
    </row>
    <row r="24" spans="1:4" ht="16.5" customHeight="1">
      <c r="A24" s="7">
        <v>14</v>
      </c>
      <c r="B24" s="26">
        <v>2.25</v>
      </c>
      <c r="C24" s="26">
        <v>0.48</v>
      </c>
      <c r="D24" s="8">
        <f t="shared" si="0"/>
        <v>1.0434782608695652</v>
      </c>
    </row>
    <row r="25" spans="1:4" ht="16.5" customHeight="1">
      <c r="A25" s="7">
        <v>15</v>
      </c>
      <c r="B25" s="26">
        <v>2.21</v>
      </c>
      <c r="C25" s="26">
        <v>0.45500000000000002</v>
      </c>
      <c r="D25" s="8">
        <f t="shared" si="0"/>
        <v>0.98913043478260865</v>
      </c>
    </row>
    <row r="26" spans="1:4" ht="16.5" customHeight="1">
      <c r="A26" s="7">
        <v>16</v>
      </c>
      <c r="B26" s="26">
        <v>2.2200000000000002</v>
      </c>
      <c r="C26" s="26">
        <v>0.44600000000000001</v>
      </c>
      <c r="D26" s="8">
        <f t="shared" si="0"/>
        <v>0.9695652173913043</v>
      </c>
    </row>
    <row r="27" spans="1:4" ht="16.5" customHeight="1">
      <c r="A27" s="7">
        <v>17</v>
      </c>
      <c r="B27" s="26">
        <v>2.2200000000000002</v>
      </c>
      <c r="C27" s="26">
        <v>0.439</v>
      </c>
      <c r="D27" s="8">
        <f t="shared" si="0"/>
        <v>0.95434782608695645</v>
      </c>
    </row>
    <row r="28" spans="1:4" ht="16.5" customHeight="1">
      <c r="A28" s="7">
        <v>18</v>
      </c>
      <c r="B28" s="26">
        <v>2.2200000000000002</v>
      </c>
      <c r="C28" s="26">
        <v>0.44900000000000001</v>
      </c>
      <c r="D28" s="8">
        <f t="shared" si="0"/>
        <v>0.97608695652173916</v>
      </c>
    </row>
    <row r="29" spans="1:4" ht="16.5" customHeight="1">
      <c r="A29" s="7">
        <v>19</v>
      </c>
      <c r="B29" s="26">
        <v>2.23</v>
      </c>
      <c r="C29" s="26">
        <v>0.47699999999999998</v>
      </c>
      <c r="D29" s="8">
        <f t="shared" si="0"/>
        <v>1.0369565217391303</v>
      </c>
    </row>
    <row r="30" spans="1:4" ht="16.5" customHeight="1">
      <c r="A30" s="7">
        <v>20</v>
      </c>
      <c r="B30" s="26">
        <v>2.21</v>
      </c>
      <c r="C30" s="26">
        <v>0.45100000000000001</v>
      </c>
      <c r="D30" s="8">
        <f t="shared" si="0"/>
        <v>0.98043478260869565</v>
      </c>
    </row>
    <row r="31" spans="1:4" ht="16.5" customHeight="1">
      <c r="A31" s="7">
        <v>21</v>
      </c>
      <c r="B31" s="26">
        <v>2.2400000000000002</v>
      </c>
      <c r="C31" s="26">
        <v>0.47199999999999998</v>
      </c>
      <c r="D31" s="8">
        <f t="shared" si="0"/>
        <v>1.026086956521739</v>
      </c>
    </row>
    <row r="32" spans="1:4" ht="16.5" customHeight="1">
      <c r="A32" s="7">
        <v>22</v>
      </c>
      <c r="B32" s="26">
        <v>2.2400000000000002</v>
      </c>
      <c r="C32" s="26">
        <v>0.437</v>
      </c>
      <c r="D32" s="8">
        <f t="shared" si="0"/>
        <v>0.95</v>
      </c>
    </row>
    <row r="33" spans="1:4" ht="16.5" customHeight="1">
      <c r="A33" s="7">
        <v>23</v>
      </c>
      <c r="B33" s="26">
        <v>2.23</v>
      </c>
      <c r="C33" s="26">
        <v>0.48</v>
      </c>
      <c r="D33" s="8">
        <f t="shared" si="0"/>
        <v>1.0434782608695652</v>
      </c>
    </row>
    <row r="34" spans="1:4" ht="16.5" customHeight="1">
      <c r="A34" s="7">
        <v>24</v>
      </c>
      <c r="B34" s="26">
        <v>2.23</v>
      </c>
      <c r="C34" s="26">
        <v>0.47499999999999998</v>
      </c>
      <c r="D34" s="8">
        <f t="shared" si="0"/>
        <v>1.0326086956521738</v>
      </c>
    </row>
    <row r="35" spans="1:4" ht="16.5" customHeight="1">
      <c r="A35" s="7">
        <v>25</v>
      </c>
      <c r="B35" s="26">
        <v>2.2200000000000002</v>
      </c>
      <c r="C35" s="26">
        <v>0.46</v>
      </c>
      <c r="D35" s="8">
        <f t="shared" si="0"/>
        <v>1</v>
      </c>
    </row>
    <row r="36" spans="1:4" ht="16.5" customHeight="1">
      <c r="A36" s="7">
        <v>26</v>
      </c>
      <c r="B36" s="26">
        <v>2.21</v>
      </c>
      <c r="C36" s="26">
        <v>0.495</v>
      </c>
      <c r="D36" s="8">
        <f t="shared" si="0"/>
        <v>1.076086956521739</v>
      </c>
    </row>
    <row r="37" spans="1:4" ht="16.5" customHeight="1">
      <c r="A37" s="7">
        <v>27</v>
      </c>
      <c r="B37" s="26">
        <v>2.23</v>
      </c>
      <c r="C37" s="26">
        <v>0.44600000000000001</v>
      </c>
      <c r="D37" s="8">
        <f t="shared" si="0"/>
        <v>0.9695652173913043</v>
      </c>
    </row>
    <row r="38" spans="1:4" ht="16.5" customHeight="1">
      <c r="A38" s="7">
        <v>28</v>
      </c>
      <c r="B38" s="26">
        <v>2.2200000000000002</v>
      </c>
      <c r="C38" s="26">
        <v>0.44600000000000001</v>
      </c>
      <c r="D38" s="8">
        <f t="shared" si="0"/>
        <v>0.9695652173913043</v>
      </c>
    </row>
    <row r="39" spans="1:4" ht="16.5" customHeight="1">
      <c r="A39" s="7">
        <v>29</v>
      </c>
      <c r="B39" s="26">
        <v>2.2400000000000002</v>
      </c>
      <c r="C39" s="26">
        <v>0.49199999999999999</v>
      </c>
      <c r="D39" s="8">
        <f t="shared" si="0"/>
        <v>1.0695652173913044</v>
      </c>
    </row>
    <row r="40" spans="1:4" ht="16.5" customHeight="1">
      <c r="A40" s="7">
        <v>30</v>
      </c>
      <c r="B40" s="26">
        <v>2.2200000000000002</v>
      </c>
      <c r="C40" s="26">
        <v>0.495</v>
      </c>
      <c r="D40" s="8">
        <f t="shared" si="0"/>
        <v>1.076086956521739</v>
      </c>
    </row>
    <row r="41" spans="1:4" ht="16.5" customHeight="1">
      <c r="A41" s="7">
        <v>31</v>
      </c>
      <c r="B41" s="26">
        <v>2.2200000000000002</v>
      </c>
      <c r="C41" s="26">
        <v>0.435</v>
      </c>
      <c r="D41" s="8">
        <f t="shared" si="0"/>
        <v>0.94565217391304346</v>
      </c>
    </row>
    <row r="42" spans="1:4" ht="16.5" customHeight="1">
      <c r="A42" s="7">
        <v>32</v>
      </c>
      <c r="B42" s="26">
        <v>2.2200000000000002</v>
      </c>
      <c r="C42" s="26">
        <v>0.438</v>
      </c>
      <c r="D42" s="8">
        <f t="shared" si="0"/>
        <v>0.9521739130434782</v>
      </c>
    </row>
    <row r="43" spans="1:4" ht="16.5" customHeight="1">
      <c r="A43" s="7">
        <v>33</v>
      </c>
      <c r="B43" s="26">
        <v>2.2400000000000002</v>
      </c>
      <c r="C43" s="26">
        <v>0.46</v>
      </c>
      <c r="D43" s="8">
        <f t="shared" si="0"/>
        <v>1</v>
      </c>
    </row>
    <row r="44" spans="1:4" ht="16.5" customHeight="1">
      <c r="A44" s="7">
        <v>34</v>
      </c>
      <c r="B44" s="26">
        <v>2.2200000000000002</v>
      </c>
      <c r="C44" s="26">
        <v>0.46600000000000003</v>
      </c>
      <c r="D44" s="8">
        <f t="shared" si="0"/>
        <v>1.0130434782608695</v>
      </c>
    </row>
    <row r="45" spans="1:4" ht="16.5" customHeight="1">
      <c r="A45" s="7">
        <v>35</v>
      </c>
      <c r="B45" s="26">
        <v>2.2200000000000002</v>
      </c>
      <c r="C45" s="26">
        <v>0.439</v>
      </c>
      <c r="D45" s="8">
        <f t="shared" si="0"/>
        <v>0.95434782608695645</v>
      </c>
    </row>
    <row r="46" spans="1:4">
      <c r="A46" s="7">
        <v>36</v>
      </c>
      <c r="B46" s="26">
        <v>2.25</v>
      </c>
      <c r="C46" s="26">
        <v>0.48099999999999998</v>
      </c>
      <c r="D46" s="8">
        <f t="shared" si="0"/>
        <v>1.0456521739130433</v>
      </c>
    </row>
    <row r="47" spans="1:4">
      <c r="A47" s="7">
        <v>37</v>
      </c>
      <c r="B47" s="26">
        <v>2.2200000000000002</v>
      </c>
      <c r="C47" s="26">
        <v>0.438</v>
      </c>
      <c r="D47" s="8">
        <f t="shared" si="0"/>
        <v>0.9521739130434782</v>
      </c>
    </row>
    <row r="48" spans="1:4">
      <c r="A48" s="7">
        <v>38</v>
      </c>
      <c r="B48" s="26">
        <v>2.2400000000000002</v>
      </c>
      <c r="C48" s="26">
        <v>0.47299999999999998</v>
      </c>
      <c r="D48" s="8">
        <f t="shared" si="0"/>
        <v>1.0282608695652173</v>
      </c>
    </row>
    <row r="49" spans="1:4">
      <c r="A49" s="7">
        <v>39</v>
      </c>
      <c r="B49" s="26">
        <v>2.23</v>
      </c>
      <c r="C49" s="26">
        <v>0.47499999999999998</v>
      </c>
      <c r="D49" s="8">
        <f t="shared" si="0"/>
        <v>1.0326086956521738</v>
      </c>
    </row>
    <row r="50" spans="1:4">
      <c r="A50" s="7">
        <v>40</v>
      </c>
      <c r="B50" s="26">
        <v>2.2200000000000002</v>
      </c>
      <c r="C50" s="26">
        <v>0.48</v>
      </c>
      <c r="D50" s="8">
        <f t="shared" si="0"/>
        <v>1.0434782608695652</v>
      </c>
    </row>
    <row r="51" spans="1:4">
      <c r="A51" s="7">
        <v>41</v>
      </c>
      <c r="B51" s="26">
        <v>2.2400000000000002</v>
      </c>
      <c r="C51" s="26">
        <v>0.46899999999999997</v>
      </c>
      <c r="D51" s="8">
        <f t="shared" si="0"/>
        <v>1.0195652173913043</v>
      </c>
    </row>
    <row r="52" spans="1:4">
      <c r="A52" s="7">
        <v>42</v>
      </c>
      <c r="B52" s="26">
        <v>2.21</v>
      </c>
      <c r="C52" s="26">
        <v>0.41899999999999998</v>
      </c>
      <c r="D52" s="8">
        <f t="shared" si="0"/>
        <v>0.91086956521739126</v>
      </c>
    </row>
    <row r="53" spans="1:4">
      <c r="A53" s="7">
        <v>43</v>
      </c>
      <c r="B53" s="26">
        <v>2.2200000000000002</v>
      </c>
      <c r="C53" s="26">
        <v>0.48799999999999999</v>
      </c>
      <c r="D53" s="8">
        <f t="shared" si="0"/>
        <v>1.0608695652173912</v>
      </c>
    </row>
    <row r="54" spans="1:4">
      <c r="A54" s="7">
        <v>44</v>
      </c>
      <c r="B54" s="26">
        <v>2.23</v>
      </c>
      <c r="C54" s="26">
        <v>0.48099999999999998</v>
      </c>
      <c r="D54" s="8">
        <f t="shared" si="0"/>
        <v>1.0456521739130433</v>
      </c>
    </row>
    <row r="55" spans="1:4">
      <c r="A55" s="7">
        <v>45</v>
      </c>
      <c r="B55" s="26">
        <v>2.2200000000000002</v>
      </c>
      <c r="C55" s="26">
        <v>0.46300000000000002</v>
      </c>
      <c r="D55" s="8">
        <f t="shared" si="0"/>
        <v>1.0065217391304349</v>
      </c>
    </row>
    <row r="56" spans="1:4">
      <c r="A56" s="7">
        <v>46</v>
      </c>
      <c r="B56" s="26">
        <v>2.21</v>
      </c>
      <c r="C56" s="26">
        <v>0.44800000000000001</v>
      </c>
      <c r="D56" s="8">
        <f t="shared" si="0"/>
        <v>0.9739130434782608</v>
      </c>
    </row>
    <row r="57" spans="1:4">
      <c r="A57" s="7">
        <v>47</v>
      </c>
      <c r="B57" s="26">
        <v>2.2400000000000002</v>
      </c>
      <c r="C57" s="26">
        <v>0.44600000000000001</v>
      </c>
      <c r="D57" s="8">
        <f t="shared" si="0"/>
        <v>0.9695652173913043</v>
      </c>
    </row>
    <row r="58" spans="1:4">
      <c r="A58" s="7">
        <v>48</v>
      </c>
      <c r="B58" s="26">
        <v>2.2200000000000002</v>
      </c>
      <c r="C58" s="26">
        <v>0.42599999999999999</v>
      </c>
      <c r="D58" s="8">
        <f t="shared" si="0"/>
        <v>0.92608695652173911</v>
      </c>
    </row>
    <row r="59" spans="1:4">
      <c r="A59" s="7">
        <v>49</v>
      </c>
      <c r="B59" s="26">
        <v>2.2200000000000002</v>
      </c>
      <c r="C59" s="26">
        <v>0.41899999999999998</v>
      </c>
      <c r="D59" s="8">
        <f t="shared" si="0"/>
        <v>0.91086956521739126</v>
      </c>
    </row>
    <row r="60" spans="1:4">
      <c r="A60" s="7">
        <v>50</v>
      </c>
      <c r="B60" s="26">
        <v>2.23</v>
      </c>
      <c r="C60" s="26">
        <v>0.45900000000000002</v>
      </c>
      <c r="D60" s="8">
        <f t="shared" si="0"/>
        <v>0.99782608695652175</v>
      </c>
    </row>
    <row r="61" spans="1:4">
      <c r="A61" s="25" t="s">
        <v>20</v>
      </c>
      <c r="B61" s="24">
        <f>AVERAGE(B11:B60)</f>
        <v>2.2247999999999992</v>
      </c>
      <c r="C61" s="24">
        <f>AVERAGE(C11:C60)</f>
        <v>0.46032000000000012</v>
      </c>
      <c r="D61" s="34">
        <f>AVERAGE(D11:D60)</f>
        <v>1.0006956521739128</v>
      </c>
    </row>
  </sheetData>
  <autoFilter ref="A10:D10"/>
  <mergeCells count="1">
    <mergeCell ref="A1:D1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US-B1-D #1호기</vt:lpstr>
      <vt:lpstr>US-B1-D #2호기</vt:lpstr>
      <vt:lpstr>US-B1-E #1호기</vt:lpstr>
      <vt:lpstr>US-B1-E #2호기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gbattery</dc:creator>
  <cp:keywords/>
  <dc:description/>
  <cp:lastModifiedBy>user</cp:lastModifiedBy>
  <cp:revision/>
  <dcterms:created xsi:type="dcterms:W3CDTF">2013-07-23T07:01:33Z</dcterms:created>
  <dcterms:modified xsi:type="dcterms:W3CDTF">2023-02-03T02:13:16Z</dcterms:modified>
  <cp:category/>
  <cp:contentStatus/>
</cp:coreProperties>
</file>