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3월\240307롯데백화점 동래점\"/>
    </mc:Choice>
  </mc:AlternateContent>
  <bookViews>
    <workbookView xWindow="0" yWindow="0" windowWidth="18720" windowHeight="8235" activeTab="2"/>
  </bookViews>
  <sheets>
    <sheet name=" 조작전원용" sheetId="5" r:id="rId1"/>
    <sheet name="DC전원용" sheetId="6" r:id="rId2"/>
    <sheet name="G1 발전기" sheetId="7" r:id="rId3"/>
    <sheet name="G2 발전기 " sheetId="10" r:id="rId4"/>
    <sheet name="G3 발전기" sheetId="11" r:id="rId5"/>
  </sheets>
  <definedNames>
    <definedName name="_xlnm._FilterDatabase" localSheetId="0" hidden="1">' 조작전원용'!$A$4:$I$59</definedName>
    <definedName name="_xlnm._FilterDatabase" localSheetId="1" hidden="1">DC전원용!$A$4:$I$114</definedName>
    <definedName name="_xlnm._FilterDatabase" localSheetId="2" hidden="1">'G1 발전기'!$A$4:$I$8</definedName>
    <definedName name="_xlnm._FilterDatabase" localSheetId="3" hidden="1">'G2 발전기 '!$A$4:$I$8</definedName>
    <definedName name="_xlnm._FilterDatabase" localSheetId="4" hidden="1">'G3 발전기'!$A$4:$I$6</definedName>
  </definedNames>
  <calcPr calcId="162913"/>
</workbook>
</file>

<file path=xl/calcChain.xml><?xml version="1.0" encoding="utf-8"?>
<calcChain xmlns="http://schemas.openxmlformats.org/spreadsheetml/2006/main">
  <c r="F9" i="11" l="1"/>
  <c r="E9" i="11"/>
  <c r="F8" i="11"/>
  <c r="E8" i="11"/>
  <c r="F7" i="11"/>
  <c r="E7" i="11"/>
  <c r="I6" i="11"/>
  <c r="I5" i="11"/>
  <c r="F11" i="10"/>
  <c r="E11" i="10"/>
  <c r="F10" i="10"/>
  <c r="E10" i="10"/>
  <c r="F9" i="10"/>
  <c r="E9" i="10"/>
  <c r="I8" i="10"/>
  <c r="I7" i="10"/>
  <c r="I6" i="10"/>
  <c r="I5" i="10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6" i="6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F11" i="7"/>
  <c r="E11" i="7"/>
  <c r="F10" i="7"/>
  <c r="E10" i="7"/>
  <c r="F9" i="7"/>
  <c r="E9" i="7"/>
  <c r="I8" i="7"/>
  <c r="I7" i="7"/>
  <c r="I6" i="7"/>
  <c r="I5" i="7"/>
  <c r="F117" i="6"/>
  <c r="E117" i="6"/>
  <c r="F116" i="6"/>
  <c r="E116" i="6"/>
  <c r="F115" i="6"/>
  <c r="E115" i="6"/>
  <c r="I5" i="6"/>
  <c r="I10" i="7" l="1"/>
  <c r="I11" i="7"/>
  <c r="I7" i="11"/>
  <c r="I9" i="11"/>
  <c r="I8" i="11"/>
  <c r="I11" i="10"/>
  <c r="I9" i="10"/>
  <c r="I10" i="10"/>
  <c r="I9" i="7"/>
  <c r="I117" i="6"/>
  <c r="I115" i="6"/>
  <c r="I116" i="6"/>
  <c r="F62" i="5"/>
  <c r="F61" i="5"/>
  <c r="F60" i="5"/>
  <c r="E60" i="5"/>
  <c r="E62" i="5" l="1"/>
  <c r="E61" i="5"/>
  <c r="I6" i="5" l="1"/>
  <c r="I7" i="5"/>
  <c r="I8" i="5"/>
  <c r="I9" i="5"/>
  <c r="I5" i="5"/>
  <c r="I60" i="5" l="1"/>
  <c r="I62" i="5"/>
  <c r="I61" i="5"/>
</calcChain>
</file>

<file path=xl/sharedStrings.xml><?xml version="1.0" encoding="utf-8"?>
<sst xmlns="http://schemas.openxmlformats.org/spreadsheetml/2006/main" count="461" uniqueCount="38">
  <si>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</si>
  <si>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</si>
  <si>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</si>
  <si>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</si>
  <si>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</si>
  <si>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</si>
  <si>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</si>
  <si>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</si>
  <si>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</si>
  <si>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</si>
  <si>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</si>
  <si>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</si>
  <si>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</si>
  <si>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</si>
  <si>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</si>
  <si>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</si>
  <si>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</si>
  <si>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</si>
  <si>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</si>
  <si>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롯데백화점 동래점</t>
    <phoneticPr fontId="19" type="noConversion"/>
  </si>
  <si>
    <t>조작전원용</t>
    <phoneticPr fontId="19" type="noConversion"/>
  </si>
  <si>
    <t>2.15.</t>
    <phoneticPr fontId="19" type="noConversion"/>
  </si>
  <si>
    <t>DC전원용</t>
    <phoneticPr fontId="19" type="noConversion"/>
  </si>
  <si>
    <t>MSB200</t>
    <phoneticPr fontId="19" type="noConversion"/>
  </si>
  <si>
    <t>2014.06.12</t>
    <phoneticPr fontId="19" type="noConversion"/>
  </si>
  <si>
    <t>BS</t>
    <phoneticPr fontId="19" type="noConversion"/>
  </si>
  <si>
    <t>MSB500</t>
    <phoneticPr fontId="19" type="noConversion"/>
  </si>
  <si>
    <t>2014..08.12</t>
    <phoneticPr fontId="19" type="noConversion"/>
  </si>
  <si>
    <t>RP200-12</t>
    <phoneticPr fontId="19" type="noConversion"/>
  </si>
  <si>
    <t>2018.10.18</t>
    <phoneticPr fontId="19" type="noConversion"/>
  </si>
  <si>
    <t>G1 발전기</t>
    <phoneticPr fontId="19" type="noConversion"/>
  </si>
  <si>
    <t>G2 발전기</t>
    <phoneticPr fontId="19" type="noConversion"/>
  </si>
  <si>
    <t>G2 발전기</t>
    <phoneticPr fontId="19" type="noConversion"/>
  </si>
  <si>
    <t>BS</t>
    <phoneticPr fontId="19" type="noConversion"/>
  </si>
  <si>
    <t>G3 발전기</t>
    <phoneticPr fontId="19" type="noConversion"/>
  </si>
  <si>
    <t>G3 발전기</t>
    <phoneticPr fontId="19" type="noConversion"/>
  </si>
  <si>
    <t>내부저항(mΩ)</t>
    <phoneticPr fontId="19" type="noConversion"/>
  </si>
  <si>
    <t>단자부
참고값(mΩ)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</si>
</sst>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100855</xdr:colOff>
      <xdr:row>64</xdr:row>
      <xdr:rowOff>89646</xdr:rowOff>
    </xdr:from>
    <xdr:to>
      <xdr:col>8</xdr:col>
      <xdr:colOff>906726</xdr:colOff>
      <xdr:row>64</xdr:row>
      <xdr:rowOff>1927411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16708" y="13872881"/>
          <a:ext cx="2957400" cy="1837765"/>
        </a:xfrm>
        <a:prstGeom prst="rect">
          <a:avLst/>
        </a:prstGeom>
      </xdr:spPr>
    </xdr:pic>
    <xdr:clientData/>
  </xdr:twoCellAnchor>
  <xdr:twoCellAnchor editAs="oneCell">
    <xdr:from>
      <xdr:col>1</xdr:col>
      <xdr:colOff>493059</xdr:colOff>
      <xdr:row>64</xdr:row>
      <xdr:rowOff>56029</xdr:rowOff>
    </xdr:from>
    <xdr:to>
      <xdr:col>4</xdr:col>
      <xdr:colOff>235322</xdr:colOff>
      <xdr:row>64</xdr:row>
      <xdr:rowOff>1997447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853" y="13839264"/>
          <a:ext cx="2588557" cy="19414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224117</xdr:colOff>
      <xdr:row>119</xdr:row>
      <xdr:rowOff>67237</xdr:rowOff>
    </xdr:from>
    <xdr:to>
      <xdr:col>8</xdr:col>
      <xdr:colOff>638735</xdr:colOff>
      <xdr:row>119</xdr:row>
      <xdr:rowOff>1991847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360739" y="24623527"/>
          <a:ext cx="1924610" cy="2566147"/>
        </a:xfrm>
        <a:prstGeom prst="rect">
          <a:avLst/>
        </a:prstGeom>
      </xdr:spPr>
    </xdr:pic>
    <xdr:clientData/>
  </xdr:twoCellAnchor>
  <xdr:twoCellAnchor editAs="oneCell">
    <xdr:from>
      <xdr:col>1</xdr:col>
      <xdr:colOff>291353</xdr:colOff>
      <xdr:row>119</xdr:row>
      <xdr:rowOff>67234</xdr:rowOff>
    </xdr:from>
    <xdr:to>
      <xdr:col>4</xdr:col>
      <xdr:colOff>438321</xdr:colOff>
      <xdr:row>119</xdr:row>
      <xdr:rowOff>1927411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3147" y="24944293"/>
          <a:ext cx="2993262" cy="18601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562878</xdr:colOff>
      <xdr:row>13</xdr:row>
      <xdr:rowOff>31036</xdr:rowOff>
    </xdr:from>
    <xdr:to>
      <xdr:col>4</xdr:col>
      <xdr:colOff>392339</xdr:colOff>
      <xdr:row>13</xdr:row>
      <xdr:rowOff>2039472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2028332" y="3193611"/>
          <a:ext cx="2008436" cy="2675755"/>
        </a:xfrm>
        <a:prstGeom prst="rect">
          <a:avLst/>
        </a:prstGeom>
      </xdr:spPr>
    </xdr:pic>
    <xdr:clientData/>
  </xdr:twoCellAnchor>
  <xdr:twoCellAnchor editAs="oneCell">
    <xdr:from>
      <xdr:col>6</xdr:col>
      <xdr:colOff>293936</xdr:colOff>
      <xdr:row>13</xdr:row>
      <xdr:rowOff>53448</xdr:rowOff>
    </xdr:from>
    <xdr:to>
      <xdr:col>8</xdr:col>
      <xdr:colOff>773206</xdr:colOff>
      <xdr:row>13</xdr:row>
      <xdr:rowOff>2028140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6437843" y="3221629"/>
          <a:ext cx="1974692" cy="26307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465543</xdr:colOff>
      <xdr:row>13</xdr:row>
      <xdr:rowOff>44827</xdr:rowOff>
    </xdr:from>
    <xdr:to>
      <xdr:col>4</xdr:col>
      <xdr:colOff>168090</xdr:colOff>
      <xdr:row>13</xdr:row>
      <xdr:rowOff>1958001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1915171" y="3223228"/>
          <a:ext cx="1913174" cy="2548841"/>
        </a:xfrm>
        <a:prstGeom prst="rect">
          <a:avLst/>
        </a:prstGeom>
      </xdr:spPr>
    </xdr:pic>
    <xdr:clientData/>
  </xdr:twoCellAnchor>
  <xdr:twoCellAnchor editAs="oneCell">
    <xdr:from>
      <xdr:col>6</xdr:col>
      <xdr:colOff>280148</xdr:colOff>
      <xdr:row>13</xdr:row>
      <xdr:rowOff>1</xdr:rowOff>
    </xdr:from>
    <xdr:to>
      <xdr:col>8</xdr:col>
      <xdr:colOff>795619</xdr:colOff>
      <xdr:row>13</xdr:row>
      <xdr:rowOff>1999041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1" y="3496236"/>
          <a:ext cx="2667000" cy="199904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11</xdr:row>
      <xdr:rowOff>0</xdr:rowOff>
    </xdr:from>
    <xdr:to>
      <xdr:col>4</xdr:col>
      <xdr:colOff>195845</xdr:colOff>
      <xdr:row>11</xdr:row>
      <xdr:rowOff>2005852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2794" y="3092824"/>
          <a:ext cx="2661139" cy="2005852"/>
        </a:xfrm>
        <a:prstGeom prst="rect">
          <a:avLst/>
        </a:prstGeom>
      </xdr:spPr>
    </xdr:pic>
    <xdr:clientData/>
  </xdr:twoCellAnchor>
  <xdr:twoCellAnchor editAs="oneCell">
    <xdr:from>
      <xdr:col>6</xdr:col>
      <xdr:colOff>249111</xdr:colOff>
      <xdr:row>11</xdr:row>
      <xdr:rowOff>8625</xdr:rowOff>
    </xdr:from>
    <xdr:to>
      <xdr:col>8</xdr:col>
      <xdr:colOff>773205</xdr:colOff>
      <xdr:row>11</xdr:row>
      <xdr:rowOff>2016963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6398607" y="2767806"/>
          <a:ext cx="2008338" cy="26756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9"/>
  <sheetViews>
    <sheetView zoomScale="85" zoomScaleNormal="85" workbookViewId="0">
      <selection activeCell="F4" sqref="F4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0" t="s">
        <v>0</v>
      </c>
      <c r="B2" s="20" t="s">
        <v>23</v>
      </c>
      <c r="C2" s="20" t="s">
        <v>1</v>
      </c>
      <c r="D2" s="26" t="s">
        <v>24</v>
      </c>
      <c r="E2" s="27"/>
      <c r="F2" s="13" t="s">
        <v>5</v>
      </c>
      <c r="G2" s="21" t="s">
        <v>25</v>
      </c>
      <c r="H2" s="20" t="s">
        <v>6</v>
      </c>
      <c r="I2" s="13">
        <v>55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36</v>
      </c>
      <c r="G4" s="18" t="s">
        <v>8</v>
      </c>
      <c r="H4" s="23" t="s">
        <v>13</v>
      </c>
      <c r="I4" s="24" t="s">
        <v>14</v>
      </c>
    </row>
    <row r="5" spans="1:9" x14ac:dyDescent="0.3">
      <c r="A5" s="1">
        <v>45358</v>
      </c>
      <c r="B5" s="4" t="s">
        <v>19</v>
      </c>
      <c r="C5" s="4" t="s">
        <v>20</v>
      </c>
      <c r="D5" s="2">
        <v>1</v>
      </c>
      <c r="E5" s="6">
        <v>2.16</v>
      </c>
      <c r="F5" s="6">
        <v>1.07</v>
      </c>
      <c r="G5" s="7">
        <v>20</v>
      </c>
      <c r="H5" s="8">
        <v>0.5</v>
      </c>
      <c r="I5" s="9">
        <f t="shared" ref="I5:I9" si="0">F5/H5</f>
        <v>2.14</v>
      </c>
    </row>
    <row r="6" spans="1:9" x14ac:dyDescent="0.3">
      <c r="A6" s="1">
        <v>45358</v>
      </c>
      <c r="B6" s="4" t="s">
        <v>19</v>
      </c>
      <c r="C6" s="4" t="s">
        <v>20</v>
      </c>
      <c r="D6" s="2">
        <v>2</v>
      </c>
      <c r="E6" s="6">
        <v>2.17</v>
      </c>
      <c r="F6" s="6">
        <v>1</v>
      </c>
      <c r="G6" s="7">
        <v>20</v>
      </c>
      <c r="H6" s="8">
        <v>0.5</v>
      </c>
      <c r="I6" s="9">
        <f t="shared" si="0"/>
        <v>2</v>
      </c>
    </row>
    <row r="7" spans="1:9" x14ac:dyDescent="0.3">
      <c r="A7" s="1">
        <v>45358</v>
      </c>
      <c r="B7" s="4" t="s">
        <v>19</v>
      </c>
      <c r="C7" s="4" t="s">
        <v>20</v>
      </c>
      <c r="D7" s="2">
        <v>3</v>
      </c>
      <c r="E7" s="6">
        <v>2.15</v>
      </c>
      <c r="F7" s="6">
        <v>1.2</v>
      </c>
      <c r="G7" s="7">
        <v>20</v>
      </c>
      <c r="H7" s="8">
        <v>0.5</v>
      </c>
      <c r="I7" s="9">
        <f t="shared" si="0"/>
        <v>2.4</v>
      </c>
    </row>
    <row r="8" spans="1:9" x14ac:dyDescent="0.3">
      <c r="A8" s="1">
        <v>45358</v>
      </c>
      <c r="B8" s="4" t="s">
        <v>19</v>
      </c>
      <c r="C8" s="4" t="s">
        <v>20</v>
      </c>
      <c r="D8" s="2">
        <v>4</v>
      </c>
      <c r="E8" s="6">
        <v>2.14</v>
      </c>
      <c r="F8" s="6">
        <v>1.08</v>
      </c>
      <c r="G8" s="7">
        <v>20</v>
      </c>
      <c r="H8" s="8">
        <v>0.5</v>
      </c>
      <c r="I8" s="9">
        <f t="shared" si="0"/>
        <v>2.16</v>
      </c>
    </row>
    <row r="9" spans="1:9" x14ac:dyDescent="0.3">
      <c r="A9" s="1">
        <v>45358</v>
      </c>
      <c r="B9" s="4" t="s">
        <v>19</v>
      </c>
      <c r="C9" s="4" t="s">
        <v>20</v>
      </c>
      <c r="D9" s="2">
        <v>5</v>
      </c>
      <c r="E9" s="6">
        <v>2.16</v>
      </c>
      <c r="F9" s="6">
        <v>0.99</v>
      </c>
      <c r="G9" s="7">
        <v>20</v>
      </c>
      <c r="H9" s="8">
        <v>0.5</v>
      </c>
      <c r="I9" s="9">
        <f t="shared" si="0"/>
        <v>1.98</v>
      </c>
    </row>
    <row r="10" spans="1:9" x14ac:dyDescent="0.3">
      <c r="A10" s="1">
        <v>45358</v>
      </c>
      <c r="B10" s="4" t="s">
        <v>19</v>
      </c>
      <c r="C10" s="4" t="s">
        <v>20</v>
      </c>
      <c r="D10" s="2">
        <v>6</v>
      </c>
      <c r="E10" s="6">
        <v>2.15</v>
      </c>
      <c r="F10" s="6">
        <v>1.01</v>
      </c>
      <c r="G10" s="7">
        <v>20</v>
      </c>
      <c r="H10" s="8">
        <v>0.5</v>
      </c>
      <c r="I10" s="9">
        <f t="shared" ref="I10:I59" si="1">F10/H10</f>
        <v>2.02</v>
      </c>
    </row>
    <row r="11" spans="1:9" x14ac:dyDescent="0.3">
      <c r="A11" s="1">
        <v>45358</v>
      </c>
      <c r="B11" s="4" t="s">
        <v>19</v>
      </c>
      <c r="C11" s="4" t="s">
        <v>20</v>
      </c>
      <c r="D11" s="2">
        <v>7</v>
      </c>
      <c r="E11" s="6">
        <v>2.15</v>
      </c>
      <c r="F11" s="6">
        <v>1.23</v>
      </c>
      <c r="G11" s="7">
        <v>20</v>
      </c>
      <c r="H11" s="8">
        <v>0.5</v>
      </c>
      <c r="I11" s="9">
        <f t="shared" si="1"/>
        <v>2.46</v>
      </c>
    </row>
    <row r="12" spans="1:9" x14ac:dyDescent="0.3">
      <c r="A12" s="1">
        <v>45358</v>
      </c>
      <c r="B12" s="4" t="s">
        <v>19</v>
      </c>
      <c r="C12" s="4" t="s">
        <v>20</v>
      </c>
      <c r="D12" s="2">
        <v>8</v>
      </c>
      <c r="E12" s="6">
        <v>2.17</v>
      </c>
      <c r="F12" s="6">
        <v>0.98</v>
      </c>
      <c r="G12" s="7">
        <v>20</v>
      </c>
      <c r="H12" s="8">
        <v>0.5</v>
      </c>
      <c r="I12" s="9">
        <f t="shared" si="1"/>
        <v>1.96</v>
      </c>
    </row>
    <row r="13" spans="1:9" x14ac:dyDescent="0.3">
      <c r="A13" s="1">
        <v>45358</v>
      </c>
      <c r="B13" s="4" t="s">
        <v>19</v>
      </c>
      <c r="C13" s="4" t="s">
        <v>20</v>
      </c>
      <c r="D13" s="2">
        <v>9</v>
      </c>
      <c r="E13" s="6">
        <v>2.15</v>
      </c>
      <c r="F13" s="6">
        <v>1.0900000000000001</v>
      </c>
      <c r="G13" s="7">
        <v>20</v>
      </c>
      <c r="H13" s="8">
        <v>0.5</v>
      </c>
      <c r="I13" s="9">
        <f t="shared" si="1"/>
        <v>2.1800000000000002</v>
      </c>
    </row>
    <row r="14" spans="1:9" x14ac:dyDescent="0.3">
      <c r="A14" s="1">
        <v>45358</v>
      </c>
      <c r="B14" s="4" t="s">
        <v>19</v>
      </c>
      <c r="C14" s="4" t="s">
        <v>20</v>
      </c>
      <c r="D14" s="2">
        <v>10</v>
      </c>
      <c r="E14" s="6">
        <v>2.17</v>
      </c>
      <c r="F14" s="6">
        <v>1.03</v>
      </c>
      <c r="G14" s="7">
        <v>20</v>
      </c>
      <c r="H14" s="8">
        <v>0.5</v>
      </c>
      <c r="I14" s="9">
        <f t="shared" si="1"/>
        <v>2.06</v>
      </c>
    </row>
    <row r="15" spans="1:9" x14ac:dyDescent="0.3">
      <c r="A15" s="1">
        <v>45358</v>
      </c>
      <c r="B15" s="4" t="s">
        <v>19</v>
      </c>
      <c r="C15" s="4" t="s">
        <v>20</v>
      </c>
      <c r="D15" s="2">
        <v>11</v>
      </c>
      <c r="E15" s="6">
        <v>2.17</v>
      </c>
      <c r="F15" s="6">
        <v>1</v>
      </c>
      <c r="G15" s="7">
        <v>20</v>
      </c>
      <c r="H15" s="8">
        <v>0.5</v>
      </c>
      <c r="I15" s="9">
        <f t="shared" si="1"/>
        <v>2</v>
      </c>
    </row>
    <row r="16" spans="1:9" x14ac:dyDescent="0.3">
      <c r="A16" s="1">
        <v>45358</v>
      </c>
      <c r="B16" s="4" t="s">
        <v>19</v>
      </c>
      <c r="C16" s="4" t="s">
        <v>20</v>
      </c>
      <c r="D16" s="2">
        <v>12</v>
      </c>
      <c r="E16" s="6">
        <v>2.17</v>
      </c>
      <c r="F16" s="6">
        <v>0.96</v>
      </c>
      <c r="G16" s="7">
        <v>20</v>
      </c>
      <c r="H16" s="8">
        <v>0.5</v>
      </c>
      <c r="I16" s="9">
        <f t="shared" si="1"/>
        <v>1.92</v>
      </c>
    </row>
    <row r="17" spans="1:9" x14ac:dyDescent="0.3">
      <c r="A17" s="1">
        <v>45358</v>
      </c>
      <c r="B17" s="4" t="s">
        <v>19</v>
      </c>
      <c r="C17" s="4" t="s">
        <v>20</v>
      </c>
      <c r="D17" s="2">
        <v>13</v>
      </c>
      <c r="E17" s="6">
        <v>2.17</v>
      </c>
      <c r="F17" s="6">
        <v>0.98</v>
      </c>
      <c r="G17" s="7">
        <v>20</v>
      </c>
      <c r="H17" s="8">
        <v>0.5</v>
      </c>
      <c r="I17" s="9">
        <f t="shared" si="1"/>
        <v>1.96</v>
      </c>
    </row>
    <row r="18" spans="1:9" x14ac:dyDescent="0.3">
      <c r="A18" s="1">
        <v>45358</v>
      </c>
      <c r="B18" s="4" t="s">
        <v>19</v>
      </c>
      <c r="C18" s="4" t="s">
        <v>20</v>
      </c>
      <c r="D18" s="2">
        <v>14</v>
      </c>
      <c r="E18" s="6">
        <v>2.15</v>
      </c>
      <c r="F18" s="6">
        <v>1.32</v>
      </c>
      <c r="G18" s="7">
        <v>20</v>
      </c>
      <c r="H18" s="8">
        <v>0.5</v>
      </c>
      <c r="I18" s="9">
        <f t="shared" si="1"/>
        <v>2.64</v>
      </c>
    </row>
    <row r="19" spans="1:9" x14ac:dyDescent="0.3">
      <c r="A19" s="1">
        <v>45358</v>
      </c>
      <c r="B19" s="4" t="s">
        <v>19</v>
      </c>
      <c r="C19" s="4" t="s">
        <v>20</v>
      </c>
      <c r="D19" s="2">
        <v>15</v>
      </c>
      <c r="E19" s="6">
        <v>2.15</v>
      </c>
      <c r="F19" s="6">
        <v>1.19</v>
      </c>
      <c r="G19" s="7">
        <v>20</v>
      </c>
      <c r="H19" s="8">
        <v>0.5</v>
      </c>
      <c r="I19" s="9">
        <f t="shared" si="1"/>
        <v>2.38</v>
      </c>
    </row>
    <row r="20" spans="1:9" x14ac:dyDescent="0.3">
      <c r="A20" s="1">
        <v>45358</v>
      </c>
      <c r="B20" s="4" t="s">
        <v>19</v>
      </c>
      <c r="C20" s="4" t="s">
        <v>20</v>
      </c>
      <c r="D20" s="2">
        <v>16</v>
      </c>
      <c r="E20" s="6">
        <v>2.17</v>
      </c>
      <c r="F20" s="6">
        <v>0.95</v>
      </c>
      <c r="G20" s="7">
        <v>20</v>
      </c>
      <c r="H20" s="8">
        <v>0.5</v>
      </c>
      <c r="I20" s="9">
        <f t="shared" si="1"/>
        <v>1.9</v>
      </c>
    </row>
    <row r="21" spans="1:9" x14ac:dyDescent="0.3">
      <c r="A21" s="1">
        <v>45358</v>
      </c>
      <c r="B21" s="4" t="s">
        <v>19</v>
      </c>
      <c r="C21" s="4" t="s">
        <v>20</v>
      </c>
      <c r="D21" s="2">
        <v>17</v>
      </c>
      <c r="E21" s="6">
        <v>2.16</v>
      </c>
      <c r="F21" s="6">
        <v>0.96</v>
      </c>
      <c r="G21" s="7">
        <v>20</v>
      </c>
      <c r="H21" s="8">
        <v>0.5</v>
      </c>
      <c r="I21" s="9">
        <f t="shared" si="1"/>
        <v>1.92</v>
      </c>
    </row>
    <row r="22" spans="1:9" x14ac:dyDescent="0.3">
      <c r="A22" s="1">
        <v>45358</v>
      </c>
      <c r="B22" s="4" t="s">
        <v>19</v>
      </c>
      <c r="C22" s="4" t="s">
        <v>20</v>
      </c>
      <c r="D22" s="2">
        <v>18</v>
      </c>
      <c r="E22" s="6">
        <v>2.15</v>
      </c>
      <c r="F22" s="6">
        <v>1.26</v>
      </c>
      <c r="G22" s="7">
        <v>20</v>
      </c>
      <c r="H22" s="8">
        <v>0.5</v>
      </c>
      <c r="I22" s="9">
        <f t="shared" si="1"/>
        <v>2.52</v>
      </c>
    </row>
    <row r="23" spans="1:9" x14ac:dyDescent="0.3">
      <c r="A23" s="1">
        <v>45358</v>
      </c>
      <c r="B23" s="4" t="s">
        <v>19</v>
      </c>
      <c r="C23" s="4" t="s">
        <v>20</v>
      </c>
      <c r="D23" s="2">
        <v>19</v>
      </c>
      <c r="E23" s="6">
        <v>2.16</v>
      </c>
      <c r="F23" s="6">
        <v>0.97</v>
      </c>
      <c r="G23" s="7">
        <v>20</v>
      </c>
      <c r="H23" s="8">
        <v>0.5</v>
      </c>
      <c r="I23" s="9">
        <f t="shared" si="1"/>
        <v>1.94</v>
      </c>
    </row>
    <row r="24" spans="1:9" x14ac:dyDescent="0.3">
      <c r="A24" s="1">
        <v>45358</v>
      </c>
      <c r="B24" s="4" t="s">
        <v>19</v>
      </c>
      <c r="C24" s="4" t="s">
        <v>20</v>
      </c>
      <c r="D24" s="2">
        <v>20</v>
      </c>
      <c r="E24" s="6">
        <v>2.16</v>
      </c>
      <c r="F24" s="6">
        <v>1.08</v>
      </c>
      <c r="G24" s="7">
        <v>20</v>
      </c>
      <c r="H24" s="8">
        <v>0.5</v>
      </c>
      <c r="I24" s="9">
        <f t="shared" si="1"/>
        <v>2.16</v>
      </c>
    </row>
    <row r="25" spans="1:9" x14ac:dyDescent="0.3">
      <c r="A25" s="1">
        <v>45358</v>
      </c>
      <c r="B25" s="4" t="s">
        <v>19</v>
      </c>
      <c r="C25" s="4" t="s">
        <v>20</v>
      </c>
      <c r="D25" s="2">
        <v>21</v>
      </c>
      <c r="E25" s="6" t="s">
        <v>21</v>
      </c>
      <c r="F25" s="6">
        <v>0.99</v>
      </c>
      <c r="G25" s="7">
        <v>20</v>
      </c>
      <c r="H25" s="8">
        <v>0.5</v>
      </c>
      <c r="I25" s="9">
        <f t="shared" si="1"/>
        <v>1.98</v>
      </c>
    </row>
    <row r="26" spans="1:9" x14ac:dyDescent="0.3">
      <c r="A26" s="1">
        <v>45358</v>
      </c>
      <c r="B26" s="4" t="s">
        <v>19</v>
      </c>
      <c r="C26" s="4" t="s">
        <v>20</v>
      </c>
      <c r="D26" s="2">
        <v>22</v>
      </c>
      <c r="E26" s="6">
        <v>2.17</v>
      </c>
      <c r="F26" s="6">
        <v>1.04</v>
      </c>
      <c r="G26" s="7">
        <v>20</v>
      </c>
      <c r="H26" s="8">
        <v>0.5</v>
      </c>
      <c r="I26" s="9">
        <f t="shared" si="1"/>
        <v>2.08</v>
      </c>
    </row>
    <row r="27" spans="1:9" x14ac:dyDescent="0.3">
      <c r="A27" s="1">
        <v>45358</v>
      </c>
      <c r="B27" s="4" t="s">
        <v>19</v>
      </c>
      <c r="C27" s="4" t="s">
        <v>20</v>
      </c>
      <c r="D27" s="2">
        <v>23</v>
      </c>
      <c r="E27" s="6">
        <v>2.17</v>
      </c>
      <c r="F27" s="6">
        <v>1.04</v>
      </c>
      <c r="G27" s="7">
        <v>20</v>
      </c>
      <c r="H27" s="8">
        <v>0.5</v>
      </c>
      <c r="I27" s="9">
        <f t="shared" si="1"/>
        <v>2.08</v>
      </c>
    </row>
    <row r="28" spans="1:9" x14ac:dyDescent="0.3">
      <c r="A28" s="1">
        <v>45358</v>
      </c>
      <c r="B28" s="4" t="s">
        <v>19</v>
      </c>
      <c r="C28" s="4" t="s">
        <v>20</v>
      </c>
      <c r="D28" s="2">
        <v>24</v>
      </c>
      <c r="E28" s="6">
        <v>2.1800000000000002</v>
      </c>
      <c r="F28" s="6">
        <v>0.93</v>
      </c>
      <c r="G28" s="7">
        <v>20</v>
      </c>
      <c r="H28" s="8">
        <v>0.5</v>
      </c>
      <c r="I28" s="9">
        <f t="shared" si="1"/>
        <v>1.86</v>
      </c>
    </row>
    <row r="29" spans="1:9" x14ac:dyDescent="0.3">
      <c r="A29" s="1">
        <v>45358</v>
      </c>
      <c r="B29" s="4" t="s">
        <v>19</v>
      </c>
      <c r="C29" s="4" t="s">
        <v>20</v>
      </c>
      <c r="D29" s="2">
        <v>25</v>
      </c>
      <c r="E29" s="6">
        <v>2.17</v>
      </c>
      <c r="F29" s="6">
        <v>1.0900000000000001</v>
      </c>
      <c r="G29" s="7">
        <v>20</v>
      </c>
      <c r="H29" s="8">
        <v>0.5</v>
      </c>
      <c r="I29" s="9">
        <f t="shared" si="1"/>
        <v>2.1800000000000002</v>
      </c>
    </row>
    <row r="30" spans="1:9" x14ac:dyDescent="0.3">
      <c r="A30" s="1">
        <v>45358</v>
      </c>
      <c r="B30" s="4" t="s">
        <v>19</v>
      </c>
      <c r="C30" s="4" t="s">
        <v>20</v>
      </c>
      <c r="D30" s="2">
        <v>26</v>
      </c>
      <c r="E30" s="6">
        <v>2.17</v>
      </c>
      <c r="F30" s="6">
        <v>1.03</v>
      </c>
      <c r="G30" s="7">
        <v>20</v>
      </c>
      <c r="H30" s="8">
        <v>0.5</v>
      </c>
      <c r="I30" s="9">
        <f t="shared" si="1"/>
        <v>2.06</v>
      </c>
    </row>
    <row r="31" spans="1:9" x14ac:dyDescent="0.3">
      <c r="A31" s="1">
        <v>45358</v>
      </c>
      <c r="B31" s="4" t="s">
        <v>19</v>
      </c>
      <c r="C31" s="4" t="s">
        <v>20</v>
      </c>
      <c r="D31" s="2">
        <v>27</v>
      </c>
      <c r="E31" s="6">
        <v>2.1800000000000002</v>
      </c>
      <c r="F31" s="6">
        <v>0.82</v>
      </c>
      <c r="G31" s="7">
        <v>20</v>
      </c>
      <c r="H31" s="8">
        <v>0.5</v>
      </c>
      <c r="I31" s="9">
        <f t="shared" si="1"/>
        <v>1.64</v>
      </c>
    </row>
    <row r="32" spans="1:9" x14ac:dyDescent="0.3">
      <c r="A32" s="1">
        <v>45358</v>
      </c>
      <c r="B32" s="4" t="s">
        <v>19</v>
      </c>
      <c r="C32" s="4" t="s">
        <v>20</v>
      </c>
      <c r="D32" s="2">
        <v>28</v>
      </c>
      <c r="E32" s="6">
        <v>2.1800000000000002</v>
      </c>
      <c r="F32" s="6">
        <v>0.87</v>
      </c>
      <c r="G32" s="7">
        <v>20</v>
      </c>
      <c r="H32" s="8">
        <v>0.5</v>
      </c>
      <c r="I32" s="9">
        <f t="shared" si="1"/>
        <v>1.74</v>
      </c>
    </row>
    <row r="33" spans="1:9" x14ac:dyDescent="0.3">
      <c r="A33" s="1">
        <v>45358</v>
      </c>
      <c r="B33" s="4" t="s">
        <v>19</v>
      </c>
      <c r="C33" s="4" t="s">
        <v>20</v>
      </c>
      <c r="D33" s="2">
        <v>29</v>
      </c>
      <c r="E33" s="6">
        <v>2.17</v>
      </c>
      <c r="F33" s="6">
        <v>0.94</v>
      </c>
      <c r="G33" s="7">
        <v>20</v>
      </c>
      <c r="H33" s="8">
        <v>0.5</v>
      </c>
      <c r="I33" s="9">
        <f t="shared" si="1"/>
        <v>1.88</v>
      </c>
    </row>
    <row r="34" spans="1:9" x14ac:dyDescent="0.3">
      <c r="A34" s="1">
        <v>45358</v>
      </c>
      <c r="B34" s="4" t="s">
        <v>19</v>
      </c>
      <c r="C34" s="4" t="s">
        <v>20</v>
      </c>
      <c r="D34" s="2">
        <v>30</v>
      </c>
      <c r="E34" s="6">
        <v>2.16</v>
      </c>
      <c r="F34" s="6">
        <v>1.05</v>
      </c>
      <c r="G34" s="7">
        <v>20</v>
      </c>
      <c r="H34" s="8">
        <v>0.5</v>
      </c>
      <c r="I34" s="9">
        <f t="shared" si="1"/>
        <v>2.1</v>
      </c>
    </row>
    <row r="35" spans="1:9" x14ac:dyDescent="0.3">
      <c r="A35" s="1">
        <v>45358</v>
      </c>
      <c r="B35" s="4" t="s">
        <v>19</v>
      </c>
      <c r="C35" s="4" t="s">
        <v>20</v>
      </c>
      <c r="D35" s="2">
        <v>31</v>
      </c>
      <c r="E35" s="6">
        <v>2.17</v>
      </c>
      <c r="F35" s="6">
        <v>1.1499999999999999</v>
      </c>
      <c r="G35" s="7">
        <v>20</v>
      </c>
      <c r="H35" s="8">
        <v>0.5</v>
      </c>
      <c r="I35" s="9">
        <f t="shared" si="1"/>
        <v>2.2999999999999998</v>
      </c>
    </row>
    <row r="36" spans="1:9" x14ac:dyDescent="0.3">
      <c r="A36" s="1">
        <v>45358</v>
      </c>
      <c r="B36" s="4" t="s">
        <v>19</v>
      </c>
      <c r="C36" s="4" t="s">
        <v>20</v>
      </c>
      <c r="D36" s="2">
        <v>32</v>
      </c>
      <c r="E36" s="6">
        <v>2.16</v>
      </c>
      <c r="F36" s="6">
        <v>1.01</v>
      </c>
      <c r="G36" s="7">
        <v>20</v>
      </c>
      <c r="H36" s="8">
        <v>0.5</v>
      </c>
      <c r="I36" s="9">
        <f t="shared" si="1"/>
        <v>2.02</v>
      </c>
    </row>
    <row r="37" spans="1:9" x14ac:dyDescent="0.3">
      <c r="A37" s="1">
        <v>45358</v>
      </c>
      <c r="B37" s="4" t="s">
        <v>19</v>
      </c>
      <c r="C37" s="4" t="s">
        <v>20</v>
      </c>
      <c r="D37" s="2">
        <v>33</v>
      </c>
      <c r="E37" s="6">
        <v>2.16</v>
      </c>
      <c r="F37" s="6">
        <v>1.1599999999999999</v>
      </c>
      <c r="G37" s="7">
        <v>20</v>
      </c>
      <c r="H37" s="8">
        <v>0.5</v>
      </c>
      <c r="I37" s="9">
        <f t="shared" si="1"/>
        <v>2.3199999999999998</v>
      </c>
    </row>
    <row r="38" spans="1:9" x14ac:dyDescent="0.3">
      <c r="A38" s="1">
        <v>45358</v>
      </c>
      <c r="B38" s="4" t="s">
        <v>19</v>
      </c>
      <c r="C38" s="4" t="s">
        <v>20</v>
      </c>
      <c r="D38" s="2">
        <v>34</v>
      </c>
      <c r="E38" s="6">
        <v>2.15</v>
      </c>
      <c r="F38" s="6">
        <v>1.02</v>
      </c>
      <c r="G38" s="7">
        <v>20</v>
      </c>
      <c r="H38" s="8">
        <v>0.5</v>
      </c>
      <c r="I38" s="9">
        <f t="shared" si="1"/>
        <v>2.04</v>
      </c>
    </row>
    <row r="39" spans="1:9" x14ac:dyDescent="0.3">
      <c r="A39" s="1">
        <v>45358</v>
      </c>
      <c r="B39" s="4" t="s">
        <v>19</v>
      </c>
      <c r="C39" s="4" t="s">
        <v>20</v>
      </c>
      <c r="D39" s="2">
        <v>35</v>
      </c>
      <c r="E39" s="6">
        <v>2.16</v>
      </c>
      <c r="F39" s="6">
        <v>1.05</v>
      </c>
      <c r="G39" s="7">
        <v>20</v>
      </c>
      <c r="H39" s="8">
        <v>0.5</v>
      </c>
      <c r="I39" s="9">
        <f t="shared" si="1"/>
        <v>2.1</v>
      </c>
    </row>
    <row r="40" spans="1:9" x14ac:dyDescent="0.3">
      <c r="A40" s="1">
        <v>45358</v>
      </c>
      <c r="B40" s="4" t="s">
        <v>19</v>
      </c>
      <c r="C40" s="4" t="s">
        <v>20</v>
      </c>
      <c r="D40" s="2">
        <v>36</v>
      </c>
      <c r="E40" s="6">
        <v>2.16</v>
      </c>
      <c r="F40" s="6">
        <v>1.1000000000000001</v>
      </c>
      <c r="G40" s="7">
        <v>20</v>
      </c>
      <c r="H40" s="8">
        <v>0.5</v>
      </c>
      <c r="I40" s="9">
        <f t="shared" si="1"/>
        <v>2.2000000000000002</v>
      </c>
    </row>
    <row r="41" spans="1:9" x14ac:dyDescent="0.3">
      <c r="A41" s="1">
        <v>45358</v>
      </c>
      <c r="B41" s="4" t="s">
        <v>19</v>
      </c>
      <c r="C41" s="4" t="s">
        <v>20</v>
      </c>
      <c r="D41" s="2">
        <v>37</v>
      </c>
      <c r="E41" s="6">
        <v>2.15</v>
      </c>
      <c r="F41" s="6">
        <v>1.1200000000000001</v>
      </c>
      <c r="G41" s="7">
        <v>20</v>
      </c>
      <c r="H41" s="8">
        <v>0.5</v>
      </c>
      <c r="I41" s="9">
        <f t="shared" si="1"/>
        <v>2.2400000000000002</v>
      </c>
    </row>
    <row r="42" spans="1:9" x14ac:dyDescent="0.3">
      <c r="A42" s="1">
        <v>45358</v>
      </c>
      <c r="B42" s="4" t="s">
        <v>19</v>
      </c>
      <c r="C42" s="4" t="s">
        <v>20</v>
      </c>
      <c r="D42" s="2">
        <v>38</v>
      </c>
      <c r="E42" s="6">
        <v>2.15</v>
      </c>
      <c r="F42" s="6">
        <v>1.1299999999999999</v>
      </c>
      <c r="G42" s="7">
        <v>20</v>
      </c>
      <c r="H42" s="8">
        <v>0.5</v>
      </c>
      <c r="I42" s="9">
        <f t="shared" si="1"/>
        <v>2.2599999999999998</v>
      </c>
    </row>
    <row r="43" spans="1:9" x14ac:dyDescent="0.3">
      <c r="A43" s="1">
        <v>45358</v>
      </c>
      <c r="B43" s="4" t="s">
        <v>19</v>
      </c>
      <c r="C43" s="4" t="s">
        <v>20</v>
      </c>
      <c r="D43" s="2">
        <v>39</v>
      </c>
      <c r="E43" s="6">
        <v>2.16</v>
      </c>
      <c r="F43" s="6">
        <v>1.03</v>
      </c>
      <c r="G43" s="7">
        <v>20</v>
      </c>
      <c r="H43" s="8">
        <v>0.5</v>
      </c>
      <c r="I43" s="9">
        <f t="shared" si="1"/>
        <v>2.06</v>
      </c>
    </row>
    <row r="44" spans="1:9" x14ac:dyDescent="0.3">
      <c r="A44" s="1">
        <v>45358</v>
      </c>
      <c r="B44" s="4" t="s">
        <v>19</v>
      </c>
      <c r="C44" s="4" t="s">
        <v>20</v>
      </c>
      <c r="D44" s="2">
        <v>40</v>
      </c>
      <c r="E44" s="6">
        <v>2.16</v>
      </c>
      <c r="F44" s="6">
        <v>1.21</v>
      </c>
      <c r="G44" s="7">
        <v>20</v>
      </c>
      <c r="H44" s="8">
        <v>0.5</v>
      </c>
      <c r="I44" s="9">
        <f t="shared" si="1"/>
        <v>2.42</v>
      </c>
    </row>
    <row r="45" spans="1:9" x14ac:dyDescent="0.3">
      <c r="A45" s="1">
        <v>45358</v>
      </c>
      <c r="B45" s="4" t="s">
        <v>19</v>
      </c>
      <c r="C45" s="4" t="s">
        <v>20</v>
      </c>
      <c r="D45" s="2">
        <v>41</v>
      </c>
      <c r="E45" s="6">
        <v>2.17</v>
      </c>
      <c r="F45" s="6">
        <v>0.97</v>
      </c>
      <c r="G45" s="7">
        <v>20</v>
      </c>
      <c r="H45" s="8">
        <v>0.5</v>
      </c>
      <c r="I45" s="9">
        <f t="shared" si="1"/>
        <v>1.94</v>
      </c>
    </row>
    <row r="46" spans="1:9" x14ac:dyDescent="0.3">
      <c r="A46" s="1">
        <v>45358</v>
      </c>
      <c r="B46" s="4" t="s">
        <v>19</v>
      </c>
      <c r="C46" s="4" t="s">
        <v>20</v>
      </c>
      <c r="D46" s="2">
        <v>42</v>
      </c>
      <c r="E46" s="6">
        <v>2.17</v>
      </c>
      <c r="F46" s="6">
        <v>1.01</v>
      </c>
      <c r="G46" s="7">
        <v>20</v>
      </c>
      <c r="H46" s="8">
        <v>0.5</v>
      </c>
      <c r="I46" s="9">
        <f t="shared" si="1"/>
        <v>2.02</v>
      </c>
    </row>
    <row r="47" spans="1:9" x14ac:dyDescent="0.3">
      <c r="A47" s="1">
        <v>45358</v>
      </c>
      <c r="B47" s="4" t="s">
        <v>19</v>
      </c>
      <c r="C47" s="4" t="s">
        <v>20</v>
      </c>
      <c r="D47" s="2">
        <v>43</v>
      </c>
      <c r="E47" s="6">
        <v>2.11</v>
      </c>
      <c r="F47" s="6">
        <v>1.02</v>
      </c>
      <c r="G47" s="7">
        <v>20</v>
      </c>
      <c r="H47" s="8">
        <v>0.5</v>
      </c>
      <c r="I47" s="9">
        <f t="shared" si="1"/>
        <v>2.04</v>
      </c>
    </row>
    <row r="48" spans="1:9" x14ac:dyDescent="0.3">
      <c r="A48" s="1">
        <v>45358</v>
      </c>
      <c r="B48" s="4" t="s">
        <v>19</v>
      </c>
      <c r="C48" s="4" t="s">
        <v>20</v>
      </c>
      <c r="D48" s="2">
        <v>44</v>
      </c>
      <c r="E48" s="6">
        <v>2.16</v>
      </c>
      <c r="F48" s="6">
        <v>1.21</v>
      </c>
      <c r="G48" s="7">
        <v>20</v>
      </c>
      <c r="H48" s="8">
        <v>0.5</v>
      </c>
      <c r="I48" s="9">
        <f t="shared" si="1"/>
        <v>2.42</v>
      </c>
    </row>
    <row r="49" spans="1:9" x14ac:dyDescent="0.3">
      <c r="A49" s="1">
        <v>45358</v>
      </c>
      <c r="B49" s="4" t="s">
        <v>19</v>
      </c>
      <c r="C49" s="4" t="s">
        <v>20</v>
      </c>
      <c r="D49" s="2">
        <v>45</v>
      </c>
      <c r="E49" s="6">
        <v>2.16</v>
      </c>
      <c r="F49" s="6">
        <v>1.1299999999999999</v>
      </c>
      <c r="G49" s="7">
        <v>20</v>
      </c>
      <c r="H49" s="8">
        <v>0.5</v>
      </c>
      <c r="I49" s="9">
        <f t="shared" si="1"/>
        <v>2.2599999999999998</v>
      </c>
    </row>
    <row r="50" spans="1:9" x14ac:dyDescent="0.3">
      <c r="A50" s="1">
        <v>45358</v>
      </c>
      <c r="B50" s="4" t="s">
        <v>19</v>
      </c>
      <c r="C50" s="4" t="s">
        <v>20</v>
      </c>
      <c r="D50" s="2">
        <v>46</v>
      </c>
      <c r="E50" s="6">
        <v>2.16</v>
      </c>
      <c r="F50" s="6">
        <v>1.07</v>
      </c>
      <c r="G50" s="7">
        <v>20</v>
      </c>
      <c r="H50" s="8">
        <v>0.5</v>
      </c>
      <c r="I50" s="9">
        <f t="shared" si="1"/>
        <v>2.14</v>
      </c>
    </row>
    <row r="51" spans="1:9" x14ac:dyDescent="0.3">
      <c r="A51" s="1">
        <v>45358</v>
      </c>
      <c r="B51" s="4" t="s">
        <v>19</v>
      </c>
      <c r="C51" s="4" t="s">
        <v>20</v>
      </c>
      <c r="D51" s="2">
        <v>47</v>
      </c>
      <c r="E51" s="6">
        <v>2.15</v>
      </c>
      <c r="F51" s="6">
        <v>1.07</v>
      </c>
      <c r="G51" s="7">
        <v>20</v>
      </c>
      <c r="H51" s="8">
        <v>0.5</v>
      </c>
      <c r="I51" s="9">
        <f t="shared" si="1"/>
        <v>2.14</v>
      </c>
    </row>
    <row r="52" spans="1:9" x14ac:dyDescent="0.3">
      <c r="A52" s="1">
        <v>45358</v>
      </c>
      <c r="B52" s="4" t="s">
        <v>19</v>
      </c>
      <c r="C52" s="4" t="s">
        <v>20</v>
      </c>
      <c r="D52" s="2">
        <v>48</v>
      </c>
      <c r="E52" s="6">
        <v>2.15</v>
      </c>
      <c r="F52" s="6">
        <v>1.02</v>
      </c>
      <c r="G52" s="7">
        <v>20</v>
      </c>
      <c r="H52" s="8">
        <v>0.5</v>
      </c>
      <c r="I52" s="9">
        <f t="shared" si="1"/>
        <v>2.04</v>
      </c>
    </row>
    <row r="53" spans="1:9" x14ac:dyDescent="0.3">
      <c r="A53" s="1">
        <v>45358</v>
      </c>
      <c r="B53" s="4" t="s">
        <v>19</v>
      </c>
      <c r="C53" s="4" t="s">
        <v>20</v>
      </c>
      <c r="D53" s="2">
        <v>49</v>
      </c>
      <c r="E53" s="6">
        <v>2.16</v>
      </c>
      <c r="F53" s="6">
        <v>1.06</v>
      </c>
      <c r="G53" s="7">
        <v>20</v>
      </c>
      <c r="H53" s="8">
        <v>0.5</v>
      </c>
      <c r="I53" s="9">
        <f t="shared" si="1"/>
        <v>2.12</v>
      </c>
    </row>
    <row r="54" spans="1:9" x14ac:dyDescent="0.3">
      <c r="A54" s="1">
        <v>45358</v>
      </c>
      <c r="B54" s="4" t="s">
        <v>19</v>
      </c>
      <c r="C54" s="4" t="s">
        <v>20</v>
      </c>
      <c r="D54" s="2">
        <v>50</v>
      </c>
      <c r="E54" s="6">
        <v>2.17</v>
      </c>
      <c r="F54" s="6">
        <v>0.9</v>
      </c>
      <c r="G54" s="7">
        <v>20</v>
      </c>
      <c r="H54" s="8">
        <v>0.5</v>
      </c>
      <c r="I54" s="9">
        <f t="shared" si="1"/>
        <v>1.8</v>
      </c>
    </row>
    <row r="55" spans="1:9" x14ac:dyDescent="0.3">
      <c r="A55" s="1">
        <v>45358</v>
      </c>
      <c r="B55" s="4" t="s">
        <v>19</v>
      </c>
      <c r="C55" s="4" t="s">
        <v>20</v>
      </c>
      <c r="D55" s="2">
        <v>51</v>
      </c>
      <c r="E55" s="6">
        <v>2.17</v>
      </c>
      <c r="F55" s="6">
        <v>0.94</v>
      </c>
      <c r="G55" s="7">
        <v>20</v>
      </c>
      <c r="H55" s="8">
        <v>0.5</v>
      </c>
      <c r="I55" s="9">
        <f t="shared" si="1"/>
        <v>1.88</v>
      </c>
    </row>
    <row r="56" spans="1:9" x14ac:dyDescent="0.3">
      <c r="A56" s="1">
        <v>45358</v>
      </c>
      <c r="B56" s="4" t="s">
        <v>19</v>
      </c>
      <c r="C56" s="4" t="s">
        <v>20</v>
      </c>
      <c r="D56" s="2">
        <v>52</v>
      </c>
      <c r="E56" s="6">
        <v>2.17</v>
      </c>
      <c r="F56" s="6">
        <v>0.98</v>
      </c>
      <c r="G56" s="7">
        <v>20</v>
      </c>
      <c r="H56" s="8">
        <v>0.5</v>
      </c>
      <c r="I56" s="9">
        <f t="shared" si="1"/>
        <v>1.96</v>
      </c>
    </row>
    <row r="57" spans="1:9" x14ac:dyDescent="0.3">
      <c r="A57" s="1">
        <v>45358</v>
      </c>
      <c r="B57" s="4" t="s">
        <v>19</v>
      </c>
      <c r="C57" s="4" t="s">
        <v>20</v>
      </c>
      <c r="D57" s="2">
        <v>53</v>
      </c>
      <c r="E57" s="6">
        <v>2.14</v>
      </c>
      <c r="F57" s="6">
        <v>1.1599999999999999</v>
      </c>
      <c r="G57" s="7">
        <v>20</v>
      </c>
      <c r="H57" s="8">
        <v>0.5</v>
      </c>
      <c r="I57" s="9">
        <f t="shared" si="1"/>
        <v>2.3199999999999998</v>
      </c>
    </row>
    <row r="58" spans="1:9" x14ac:dyDescent="0.3">
      <c r="A58" s="1">
        <v>45358</v>
      </c>
      <c r="B58" s="4" t="s">
        <v>19</v>
      </c>
      <c r="C58" s="4" t="s">
        <v>20</v>
      </c>
      <c r="D58" s="2">
        <v>54</v>
      </c>
      <c r="E58" s="6">
        <v>2.15</v>
      </c>
      <c r="F58" s="6">
        <v>1.1299999999999999</v>
      </c>
      <c r="G58" s="7">
        <v>20</v>
      </c>
      <c r="H58" s="8">
        <v>0.5</v>
      </c>
      <c r="I58" s="9">
        <f t="shared" si="1"/>
        <v>2.2599999999999998</v>
      </c>
    </row>
    <row r="59" spans="1:9" x14ac:dyDescent="0.3">
      <c r="A59" s="1">
        <v>45358</v>
      </c>
      <c r="B59" s="4" t="s">
        <v>19</v>
      </c>
      <c r="C59" s="4" t="s">
        <v>20</v>
      </c>
      <c r="D59" s="2">
        <v>55</v>
      </c>
      <c r="E59" s="6">
        <v>2.17</v>
      </c>
      <c r="F59" s="6">
        <v>0.98</v>
      </c>
      <c r="G59" s="7">
        <v>20</v>
      </c>
      <c r="H59" s="8">
        <v>0.5</v>
      </c>
      <c r="I59" s="9">
        <f t="shared" si="1"/>
        <v>1.96</v>
      </c>
    </row>
    <row r="60" spans="1:9" x14ac:dyDescent="0.3">
      <c r="A60" s="34" t="s">
        <v>15</v>
      </c>
      <c r="B60" s="35"/>
      <c r="C60" s="35"/>
      <c r="D60" s="36"/>
      <c r="E60" s="6">
        <f>AVERAGE(E5:E59)</f>
        <v>2.1605555555555562</v>
      </c>
      <c r="F60" s="6">
        <f>AVERAGE(F5:F59)</f>
        <v>1.0505454545454547</v>
      </c>
      <c r="G60" s="8"/>
      <c r="H60" s="8"/>
      <c r="I60" s="22">
        <f>AVERAGE(I5:I59)</f>
        <v>2.1010909090909093</v>
      </c>
    </row>
    <row r="61" spans="1:9" x14ac:dyDescent="0.3">
      <c r="A61" s="34" t="s">
        <v>16</v>
      </c>
      <c r="B61" s="35"/>
      <c r="C61" s="35"/>
      <c r="D61" s="36"/>
      <c r="E61" s="6">
        <f>MAX(E5:E59)</f>
        <v>2.1800000000000002</v>
      </c>
      <c r="F61" s="6">
        <f>MAX(F5:F59)</f>
        <v>1.32</v>
      </c>
      <c r="G61" s="7"/>
      <c r="H61" s="8"/>
      <c r="I61" s="22">
        <f>MAX(I5:I59)</f>
        <v>2.64</v>
      </c>
    </row>
    <row r="62" spans="1:9" x14ac:dyDescent="0.3">
      <c r="A62" s="34" t="s">
        <v>17</v>
      </c>
      <c r="B62" s="35"/>
      <c r="C62" s="35"/>
      <c r="D62" s="36"/>
      <c r="E62" s="6">
        <f>MIN(E5:E59)</f>
        <v>2.11</v>
      </c>
      <c r="F62" s="6">
        <f>MIN(F5:F59)</f>
        <v>0.82</v>
      </c>
      <c r="G62" s="7"/>
      <c r="H62" s="8"/>
      <c r="I62" s="22">
        <f>MIN(I5:I59)</f>
        <v>1.64</v>
      </c>
    </row>
    <row r="63" spans="1:9" ht="62.45" customHeight="1" x14ac:dyDescent="0.3">
      <c r="A63" s="1" t="s">
        <v>9</v>
      </c>
      <c r="B63" s="28"/>
      <c r="C63" s="29"/>
      <c r="D63" s="29"/>
      <c r="E63" s="30"/>
      <c r="F63" s="5" t="s">
        <v>10</v>
      </c>
      <c r="G63" s="29"/>
      <c r="H63" s="29"/>
      <c r="I63" s="30"/>
    </row>
    <row r="64" spans="1:9" ht="3.75" customHeight="1" x14ac:dyDescent="0.3">
      <c r="H64" s="19"/>
    </row>
    <row r="65" spans="1:9" ht="161.25" customHeight="1" x14ac:dyDescent="0.3">
      <c r="A65" s="5" t="s">
        <v>11</v>
      </c>
      <c r="B65" s="31"/>
      <c r="C65" s="29"/>
      <c r="D65" s="29"/>
      <c r="E65" s="30"/>
      <c r="F65" s="5"/>
      <c r="G65" s="32"/>
      <c r="H65" s="32"/>
      <c r="I65" s="33"/>
    </row>
    <row r="66" spans="1:9" x14ac:dyDescent="0.3">
      <c r="H66" s="19"/>
    </row>
    <row r="67" spans="1:9" x14ac:dyDescent="0.3">
      <c r="H67" s="19"/>
    </row>
    <row r="68" spans="1:9" x14ac:dyDescent="0.3">
      <c r="H68" s="19"/>
    </row>
    <row r="69" spans="1:9" x14ac:dyDescent="0.3">
      <c r="H69" s="19"/>
    </row>
  </sheetData>
  <autoFilter ref="A4:I59"/>
  <mergeCells count="8">
    <mergeCell ref="D2:E2"/>
    <mergeCell ref="B63:E63"/>
    <mergeCell ref="G63:I63"/>
    <mergeCell ref="B65:E65"/>
    <mergeCell ref="G65:I65"/>
    <mergeCell ref="A60:D60"/>
    <mergeCell ref="A61:D61"/>
    <mergeCell ref="A62:D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4"/>
  <sheetViews>
    <sheetView topLeftCell="A85" zoomScale="85" zoomScaleNormal="85" workbookViewId="0">
      <selection activeCell="I115" sqref="I115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5" t="s">
        <v>0</v>
      </c>
      <c r="B2" s="25" t="s">
        <v>26</v>
      </c>
      <c r="C2" s="25" t="s">
        <v>1</v>
      </c>
      <c r="D2" s="26" t="s">
        <v>27</v>
      </c>
      <c r="E2" s="27"/>
      <c r="F2" s="13" t="s">
        <v>5</v>
      </c>
      <c r="G2" s="21" t="s">
        <v>25</v>
      </c>
      <c r="H2" s="25" t="s">
        <v>6</v>
      </c>
      <c r="I2" s="13">
        <v>110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</row>
    <row r="5" spans="1:9" x14ac:dyDescent="0.3">
      <c r="A5" s="1">
        <v>45358</v>
      </c>
      <c r="B5" s="4" t="s">
        <v>19</v>
      </c>
      <c r="C5" s="4" t="s">
        <v>22</v>
      </c>
      <c r="D5" s="2">
        <v>1</v>
      </c>
      <c r="E5" s="6">
        <v>2.14</v>
      </c>
      <c r="F5" s="6">
        <v>0.48</v>
      </c>
      <c r="G5" s="7">
        <v>20</v>
      </c>
      <c r="H5" s="8">
        <v>0.47</v>
      </c>
      <c r="I5" s="9">
        <f t="shared" ref="I5:I6" si="0">F5/H5</f>
        <v>1.0212765957446808</v>
      </c>
    </row>
    <row r="6" spans="1:9" x14ac:dyDescent="0.3">
      <c r="A6" s="1">
        <v>45358</v>
      </c>
      <c r="B6" s="4" t="s">
        <v>19</v>
      </c>
      <c r="C6" s="4" t="s">
        <v>22</v>
      </c>
      <c r="D6" s="2">
        <v>2</v>
      </c>
      <c r="E6" s="6">
        <v>2.16</v>
      </c>
      <c r="F6" s="6">
        <v>0.46</v>
      </c>
      <c r="G6" s="7">
        <v>20</v>
      </c>
      <c r="H6" s="8">
        <v>0.47</v>
      </c>
      <c r="I6" s="9">
        <f t="shared" si="0"/>
        <v>0.97872340425531923</v>
      </c>
    </row>
    <row r="7" spans="1:9" x14ac:dyDescent="0.3">
      <c r="A7" s="1">
        <v>45358</v>
      </c>
      <c r="B7" s="4" t="s">
        <v>19</v>
      </c>
      <c r="C7" s="4" t="s">
        <v>22</v>
      </c>
      <c r="D7" s="2">
        <v>3</v>
      </c>
      <c r="E7" s="6">
        <v>2.15</v>
      </c>
      <c r="F7" s="6">
        <v>0.45</v>
      </c>
      <c r="G7" s="7">
        <v>20</v>
      </c>
      <c r="H7" s="8">
        <v>0.47</v>
      </c>
      <c r="I7" s="9">
        <f t="shared" ref="I7:I70" si="1">F7/H7</f>
        <v>0.95744680851063835</v>
      </c>
    </row>
    <row r="8" spans="1:9" x14ac:dyDescent="0.3">
      <c r="A8" s="1">
        <v>45358</v>
      </c>
      <c r="B8" s="4" t="s">
        <v>19</v>
      </c>
      <c r="C8" s="4" t="s">
        <v>22</v>
      </c>
      <c r="D8" s="2">
        <v>4</v>
      </c>
      <c r="E8" s="6">
        <v>2.16</v>
      </c>
      <c r="F8" s="6">
        <v>0.45</v>
      </c>
      <c r="G8" s="7">
        <v>20</v>
      </c>
      <c r="H8" s="8">
        <v>0.47</v>
      </c>
      <c r="I8" s="9">
        <f t="shared" si="1"/>
        <v>0.95744680851063835</v>
      </c>
    </row>
    <row r="9" spans="1:9" x14ac:dyDescent="0.3">
      <c r="A9" s="1">
        <v>45358</v>
      </c>
      <c r="B9" s="4" t="s">
        <v>19</v>
      </c>
      <c r="C9" s="4" t="s">
        <v>22</v>
      </c>
      <c r="D9" s="2">
        <v>5</v>
      </c>
      <c r="E9" s="6">
        <v>2.16</v>
      </c>
      <c r="F9" s="6">
        <v>0.45</v>
      </c>
      <c r="G9" s="7">
        <v>20</v>
      </c>
      <c r="H9" s="8">
        <v>0.47</v>
      </c>
      <c r="I9" s="9">
        <f t="shared" si="1"/>
        <v>0.95744680851063835</v>
      </c>
    </row>
    <row r="10" spans="1:9" x14ac:dyDescent="0.3">
      <c r="A10" s="1">
        <v>45358</v>
      </c>
      <c r="B10" s="4" t="s">
        <v>19</v>
      </c>
      <c r="C10" s="4" t="s">
        <v>22</v>
      </c>
      <c r="D10" s="2">
        <v>6</v>
      </c>
      <c r="E10" s="6">
        <v>2.16</v>
      </c>
      <c r="F10" s="6">
        <v>0.45</v>
      </c>
      <c r="G10" s="7">
        <v>20</v>
      </c>
      <c r="H10" s="8">
        <v>0.47</v>
      </c>
      <c r="I10" s="9">
        <f t="shared" si="1"/>
        <v>0.95744680851063835</v>
      </c>
    </row>
    <row r="11" spans="1:9" x14ac:dyDescent="0.3">
      <c r="A11" s="1">
        <v>45358</v>
      </c>
      <c r="B11" s="4" t="s">
        <v>19</v>
      </c>
      <c r="C11" s="4" t="s">
        <v>22</v>
      </c>
      <c r="D11" s="2">
        <v>7</v>
      </c>
      <c r="E11" s="6">
        <v>2.17</v>
      </c>
      <c r="F11" s="6">
        <v>0.47</v>
      </c>
      <c r="G11" s="7">
        <v>20</v>
      </c>
      <c r="H11" s="8">
        <v>0.47</v>
      </c>
      <c r="I11" s="9">
        <f t="shared" si="1"/>
        <v>1</v>
      </c>
    </row>
    <row r="12" spans="1:9" x14ac:dyDescent="0.3">
      <c r="A12" s="1">
        <v>45358</v>
      </c>
      <c r="B12" s="4" t="s">
        <v>19</v>
      </c>
      <c r="C12" s="4" t="s">
        <v>22</v>
      </c>
      <c r="D12" s="2">
        <v>8</v>
      </c>
      <c r="E12" s="6">
        <v>2.16</v>
      </c>
      <c r="F12" s="6">
        <v>0.45</v>
      </c>
      <c r="G12" s="7">
        <v>20</v>
      </c>
      <c r="H12" s="8">
        <v>0.47</v>
      </c>
      <c r="I12" s="9">
        <f t="shared" si="1"/>
        <v>0.95744680851063835</v>
      </c>
    </row>
    <row r="13" spans="1:9" x14ac:dyDescent="0.3">
      <c r="A13" s="1">
        <v>45358</v>
      </c>
      <c r="B13" s="4" t="s">
        <v>19</v>
      </c>
      <c r="C13" s="4" t="s">
        <v>22</v>
      </c>
      <c r="D13" s="2">
        <v>9</v>
      </c>
      <c r="E13" s="6">
        <v>2.15</v>
      </c>
      <c r="F13" s="6">
        <v>0.45</v>
      </c>
      <c r="G13" s="7">
        <v>20</v>
      </c>
      <c r="H13" s="8">
        <v>0.47</v>
      </c>
      <c r="I13" s="9">
        <f t="shared" si="1"/>
        <v>0.95744680851063835</v>
      </c>
    </row>
    <row r="14" spans="1:9" x14ac:dyDescent="0.3">
      <c r="A14" s="1">
        <v>45358</v>
      </c>
      <c r="B14" s="4" t="s">
        <v>19</v>
      </c>
      <c r="C14" s="4" t="s">
        <v>22</v>
      </c>
      <c r="D14" s="2">
        <v>10</v>
      </c>
      <c r="E14" s="6">
        <v>2.16</v>
      </c>
      <c r="F14" s="6">
        <v>0.47</v>
      </c>
      <c r="G14" s="7">
        <v>20</v>
      </c>
      <c r="H14" s="8">
        <v>0.47</v>
      </c>
      <c r="I14" s="9">
        <f t="shared" si="1"/>
        <v>1</v>
      </c>
    </row>
    <row r="15" spans="1:9" x14ac:dyDescent="0.3">
      <c r="A15" s="1">
        <v>45358</v>
      </c>
      <c r="B15" s="4" t="s">
        <v>19</v>
      </c>
      <c r="C15" s="4" t="s">
        <v>22</v>
      </c>
      <c r="D15" s="2">
        <v>11</v>
      </c>
      <c r="E15" s="6">
        <v>2.16</v>
      </c>
      <c r="F15" s="6">
        <v>0.45</v>
      </c>
      <c r="G15" s="7">
        <v>20</v>
      </c>
      <c r="H15" s="8">
        <v>0.47</v>
      </c>
      <c r="I15" s="9">
        <f t="shared" si="1"/>
        <v>0.95744680851063835</v>
      </c>
    </row>
    <row r="16" spans="1:9" x14ac:dyDescent="0.3">
      <c r="A16" s="1">
        <v>45358</v>
      </c>
      <c r="B16" s="4" t="s">
        <v>19</v>
      </c>
      <c r="C16" s="4" t="s">
        <v>22</v>
      </c>
      <c r="D16" s="2">
        <v>12</v>
      </c>
      <c r="E16" s="6">
        <v>2.16</v>
      </c>
      <c r="F16" s="6">
        <v>0.47</v>
      </c>
      <c r="G16" s="7">
        <v>20</v>
      </c>
      <c r="H16" s="8">
        <v>0.47</v>
      </c>
      <c r="I16" s="9">
        <f t="shared" si="1"/>
        <v>1</v>
      </c>
    </row>
    <row r="17" spans="1:9" x14ac:dyDescent="0.3">
      <c r="A17" s="1">
        <v>45358</v>
      </c>
      <c r="B17" s="4" t="s">
        <v>19</v>
      </c>
      <c r="C17" s="4" t="s">
        <v>22</v>
      </c>
      <c r="D17" s="2">
        <v>13</v>
      </c>
      <c r="E17" s="6">
        <v>2.1800000000000002</v>
      </c>
      <c r="F17" s="6">
        <v>0.45</v>
      </c>
      <c r="G17" s="7">
        <v>20</v>
      </c>
      <c r="H17" s="8">
        <v>0.47</v>
      </c>
      <c r="I17" s="9">
        <f t="shared" si="1"/>
        <v>0.95744680851063835</v>
      </c>
    </row>
    <row r="18" spans="1:9" x14ac:dyDescent="0.3">
      <c r="A18" s="1">
        <v>45358</v>
      </c>
      <c r="B18" s="4" t="s">
        <v>19</v>
      </c>
      <c r="C18" s="4" t="s">
        <v>22</v>
      </c>
      <c r="D18" s="2">
        <v>14</v>
      </c>
      <c r="E18" s="6">
        <v>2.16</v>
      </c>
      <c r="F18" s="6">
        <v>0.48</v>
      </c>
      <c r="G18" s="7">
        <v>20</v>
      </c>
      <c r="H18" s="8">
        <v>0.47</v>
      </c>
      <c r="I18" s="9">
        <f t="shared" si="1"/>
        <v>1.0212765957446808</v>
      </c>
    </row>
    <row r="19" spans="1:9" x14ac:dyDescent="0.3">
      <c r="A19" s="1">
        <v>45358</v>
      </c>
      <c r="B19" s="4" t="s">
        <v>19</v>
      </c>
      <c r="C19" s="4" t="s">
        <v>22</v>
      </c>
      <c r="D19" s="2">
        <v>15</v>
      </c>
      <c r="E19" s="6">
        <v>2.15</v>
      </c>
      <c r="F19" s="6">
        <v>0.46</v>
      </c>
      <c r="G19" s="7">
        <v>20</v>
      </c>
      <c r="H19" s="8">
        <v>0.47</v>
      </c>
      <c r="I19" s="9">
        <f t="shared" si="1"/>
        <v>0.97872340425531923</v>
      </c>
    </row>
    <row r="20" spans="1:9" x14ac:dyDescent="0.3">
      <c r="A20" s="1">
        <v>45358</v>
      </c>
      <c r="B20" s="4" t="s">
        <v>19</v>
      </c>
      <c r="C20" s="4" t="s">
        <v>22</v>
      </c>
      <c r="D20" s="2">
        <v>16</v>
      </c>
      <c r="E20" s="6">
        <v>2.16</v>
      </c>
      <c r="F20" s="6">
        <v>0.46</v>
      </c>
      <c r="G20" s="7">
        <v>20</v>
      </c>
      <c r="H20" s="8">
        <v>0.47</v>
      </c>
      <c r="I20" s="9">
        <f t="shared" si="1"/>
        <v>0.97872340425531923</v>
      </c>
    </row>
    <row r="21" spans="1:9" x14ac:dyDescent="0.3">
      <c r="A21" s="1">
        <v>45358</v>
      </c>
      <c r="B21" s="4" t="s">
        <v>19</v>
      </c>
      <c r="C21" s="4" t="s">
        <v>22</v>
      </c>
      <c r="D21" s="2">
        <v>17</v>
      </c>
      <c r="E21" s="6">
        <v>2.16</v>
      </c>
      <c r="F21" s="6">
        <v>0.48</v>
      </c>
      <c r="G21" s="7">
        <v>20</v>
      </c>
      <c r="H21" s="8">
        <v>0.47</v>
      </c>
      <c r="I21" s="9">
        <f t="shared" si="1"/>
        <v>1.0212765957446808</v>
      </c>
    </row>
    <row r="22" spans="1:9" x14ac:dyDescent="0.3">
      <c r="A22" s="1">
        <v>45358</v>
      </c>
      <c r="B22" s="4" t="s">
        <v>19</v>
      </c>
      <c r="C22" s="4" t="s">
        <v>22</v>
      </c>
      <c r="D22" s="2">
        <v>18</v>
      </c>
      <c r="E22" s="6">
        <v>2.16</v>
      </c>
      <c r="F22" s="6">
        <v>0.42</v>
      </c>
      <c r="G22" s="7">
        <v>20</v>
      </c>
      <c r="H22" s="8">
        <v>0.47</v>
      </c>
      <c r="I22" s="9">
        <f t="shared" si="1"/>
        <v>0.89361702127659581</v>
      </c>
    </row>
    <row r="23" spans="1:9" x14ac:dyDescent="0.3">
      <c r="A23" s="1">
        <v>45358</v>
      </c>
      <c r="B23" s="4" t="s">
        <v>19</v>
      </c>
      <c r="C23" s="4" t="s">
        <v>22</v>
      </c>
      <c r="D23" s="2">
        <v>19</v>
      </c>
      <c r="E23" s="6">
        <v>2.16</v>
      </c>
      <c r="F23" s="6">
        <v>0.52</v>
      </c>
      <c r="G23" s="7">
        <v>20</v>
      </c>
      <c r="H23" s="8">
        <v>0.47</v>
      </c>
      <c r="I23" s="9">
        <f t="shared" si="1"/>
        <v>1.1063829787234043</v>
      </c>
    </row>
    <row r="24" spans="1:9" x14ac:dyDescent="0.3">
      <c r="A24" s="1">
        <v>45358</v>
      </c>
      <c r="B24" s="4" t="s">
        <v>19</v>
      </c>
      <c r="C24" s="4" t="s">
        <v>22</v>
      </c>
      <c r="D24" s="2">
        <v>20</v>
      </c>
      <c r="E24" s="6">
        <v>2.15</v>
      </c>
      <c r="F24" s="6">
        <v>0.45</v>
      </c>
      <c r="G24" s="7">
        <v>20</v>
      </c>
      <c r="H24" s="8">
        <v>0.47</v>
      </c>
      <c r="I24" s="9">
        <f t="shared" si="1"/>
        <v>0.95744680851063835</v>
      </c>
    </row>
    <row r="25" spans="1:9" x14ac:dyDescent="0.3">
      <c r="A25" s="1">
        <v>45358</v>
      </c>
      <c r="B25" s="4" t="s">
        <v>19</v>
      </c>
      <c r="C25" s="4" t="s">
        <v>22</v>
      </c>
      <c r="D25" s="2">
        <v>21</v>
      </c>
      <c r="E25" s="6">
        <v>2.16</v>
      </c>
      <c r="F25" s="6">
        <v>0.39</v>
      </c>
      <c r="G25" s="7">
        <v>20</v>
      </c>
      <c r="H25" s="8">
        <v>0.47</v>
      </c>
      <c r="I25" s="9">
        <f t="shared" si="1"/>
        <v>0.82978723404255328</v>
      </c>
    </row>
    <row r="26" spans="1:9" x14ac:dyDescent="0.3">
      <c r="A26" s="1">
        <v>45358</v>
      </c>
      <c r="B26" s="4" t="s">
        <v>19</v>
      </c>
      <c r="C26" s="4" t="s">
        <v>22</v>
      </c>
      <c r="D26" s="2">
        <v>22</v>
      </c>
      <c r="E26" s="6">
        <v>2.16</v>
      </c>
      <c r="F26" s="6">
        <v>0.46</v>
      </c>
      <c r="G26" s="7">
        <v>20</v>
      </c>
      <c r="H26" s="8">
        <v>0.47</v>
      </c>
      <c r="I26" s="9">
        <f t="shared" si="1"/>
        <v>0.97872340425531923</v>
      </c>
    </row>
    <row r="27" spans="1:9" x14ac:dyDescent="0.3">
      <c r="A27" s="1">
        <v>45358</v>
      </c>
      <c r="B27" s="4" t="s">
        <v>19</v>
      </c>
      <c r="C27" s="4" t="s">
        <v>22</v>
      </c>
      <c r="D27" s="2">
        <v>23</v>
      </c>
      <c r="E27" s="6">
        <v>2.16</v>
      </c>
      <c r="F27" s="6">
        <v>0.47</v>
      </c>
      <c r="G27" s="7">
        <v>20</v>
      </c>
      <c r="H27" s="8">
        <v>0.47</v>
      </c>
      <c r="I27" s="9">
        <f t="shared" si="1"/>
        <v>1</v>
      </c>
    </row>
    <row r="28" spans="1:9" x14ac:dyDescent="0.3">
      <c r="A28" s="1">
        <v>45358</v>
      </c>
      <c r="B28" s="4" t="s">
        <v>19</v>
      </c>
      <c r="C28" s="4" t="s">
        <v>22</v>
      </c>
      <c r="D28" s="2">
        <v>24</v>
      </c>
      <c r="E28" s="6">
        <v>2.17</v>
      </c>
      <c r="F28" s="6">
        <v>0.48</v>
      </c>
      <c r="G28" s="7">
        <v>20</v>
      </c>
      <c r="H28" s="8">
        <v>0.47</v>
      </c>
      <c r="I28" s="9">
        <f t="shared" si="1"/>
        <v>1.0212765957446808</v>
      </c>
    </row>
    <row r="29" spans="1:9" x14ac:dyDescent="0.3">
      <c r="A29" s="1">
        <v>45358</v>
      </c>
      <c r="B29" s="4" t="s">
        <v>19</v>
      </c>
      <c r="C29" s="4" t="s">
        <v>22</v>
      </c>
      <c r="D29" s="2">
        <v>25</v>
      </c>
      <c r="E29" s="6">
        <v>2.17</v>
      </c>
      <c r="F29" s="6">
        <v>0.49</v>
      </c>
      <c r="G29" s="7">
        <v>20</v>
      </c>
      <c r="H29" s="8">
        <v>0.47</v>
      </c>
      <c r="I29" s="9">
        <f t="shared" si="1"/>
        <v>1.0425531914893618</v>
      </c>
    </row>
    <row r="30" spans="1:9" x14ac:dyDescent="0.3">
      <c r="A30" s="1">
        <v>45358</v>
      </c>
      <c r="B30" s="4" t="s">
        <v>19</v>
      </c>
      <c r="C30" s="4" t="s">
        <v>22</v>
      </c>
      <c r="D30" s="2">
        <v>26</v>
      </c>
      <c r="E30" s="6">
        <v>2.16</v>
      </c>
      <c r="F30" s="6">
        <v>0.47</v>
      </c>
      <c r="G30" s="7">
        <v>20</v>
      </c>
      <c r="H30" s="8">
        <v>0.47</v>
      </c>
      <c r="I30" s="9">
        <f t="shared" si="1"/>
        <v>1</v>
      </c>
    </row>
    <row r="31" spans="1:9" x14ac:dyDescent="0.3">
      <c r="A31" s="1">
        <v>45358</v>
      </c>
      <c r="B31" s="4" t="s">
        <v>19</v>
      </c>
      <c r="C31" s="4" t="s">
        <v>22</v>
      </c>
      <c r="D31" s="2">
        <v>27</v>
      </c>
      <c r="E31" s="6">
        <v>2.16</v>
      </c>
      <c r="F31" s="6">
        <v>0.43</v>
      </c>
      <c r="G31" s="7">
        <v>20</v>
      </c>
      <c r="H31" s="8">
        <v>0.47</v>
      </c>
      <c r="I31" s="9">
        <f t="shared" si="1"/>
        <v>0.91489361702127658</v>
      </c>
    </row>
    <row r="32" spans="1:9" x14ac:dyDescent="0.3">
      <c r="A32" s="1">
        <v>45358</v>
      </c>
      <c r="B32" s="4" t="s">
        <v>19</v>
      </c>
      <c r="C32" s="4" t="s">
        <v>22</v>
      </c>
      <c r="D32" s="2">
        <v>28</v>
      </c>
      <c r="E32" s="6">
        <v>2.16</v>
      </c>
      <c r="F32" s="6">
        <v>0.42</v>
      </c>
      <c r="G32" s="7">
        <v>20</v>
      </c>
      <c r="H32" s="8">
        <v>0.47</v>
      </c>
      <c r="I32" s="9">
        <f t="shared" si="1"/>
        <v>0.89361702127659581</v>
      </c>
    </row>
    <row r="33" spans="1:9" x14ac:dyDescent="0.3">
      <c r="A33" s="1">
        <v>45358</v>
      </c>
      <c r="B33" s="4" t="s">
        <v>19</v>
      </c>
      <c r="C33" s="4" t="s">
        <v>22</v>
      </c>
      <c r="D33" s="2">
        <v>29</v>
      </c>
      <c r="E33" s="6">
        <v>2.16</v>
      </c>
      <c r="F33" s="6">
        <v>0.43</v>
      </c>
      <c r="G33" s="7">
        <v>20</v>
      </c>
      <c r="H33" s="8">
        <v>0.47</v>
      </c>
      <c r="I33" s="9">
        <f t="shared" si="1"/>
        <v>0.91489361702127658</v>
      </c>
    </row>
    <row r="34" spans="1:9" x14ac:dyDescent="0.3">
      <c r="A34" s="1">
        <v>45358</v>
      </c>
      <c r="B34" s="4" t="s">
        <v>19</v>
      </c>
      <c r="C34" s="4" t="s">
        <v>22</v>
      </c>
      <c r="D34" s="2">
        <v>30</v>
      </c>
      <c r="E34" s="6">
        <v>2.16</v>
      </c>
      <c r="F34" s="6">
        <v>0.41</v>
      </c>
      <c r="G34" s="7">
        <v>20</v>
      </c>
      <c r="H34" s="8">
        <v>0.47</v>
      </c>
      <c r="I34" s="9">
        <f t="shared" si="1"/>
        <v>0.87234042553191493</v>
      </c>
    </row>
    <row r="35" spans="1:9" x14ac:dyDescent="0.3">
      <c r="A35" s="1">
        <v>45358</v>
      </c>
      <c r="B35" s="4" t="s">
        <v>19</v>
      </c>
      <c r="C35" s="4" t="s">
        <v>22</v>
      </c>
      <c r="D35" s="2">
        <v>31</v>
      </c>
      <c r="E35" s="6">
        <v>2.16</v>
      </c>
      <c r="F35" s="6">
        <v>0.42</v>
      </c>
      <c r="G35" s="7">
        <v>20</v>
      </c>
      <c r="H35" s="8">
        <v>0.47</v>
      </c>
      <c r="I35" s="9">
        <f t="shared" si="1"/>
        <v>0.89361702127659581</v>
      </c>
    </row>
    <row r="36" spans="1:9" x14ac:dyDescent="0.3">
      <c r="A36" s="1">
        <v>45358</v>
      </c>
      <c r="B36" s="4" t="s">
        <v>19</v>
      </c>
      <c r="C36" s="4" t="s">
        <v>22</v>
      </c>
      <c r="D36" s="2">
        <v>32</v>
      </c>
      <c r="E36" s="6">
        <v>2.16</v>
      </c>
      <c r="F36" s="6">
        <v>0.43</v>
      </c>
      <c r="G36" s="7">
        <v>20</v>
      </c>
      <c r="H36" s="8">
        <v>0.47</v>
      </c>
      <c r="I36" s="9">
        <f t="shared" si="1"/>
        <v>0.91489361702127658</v>
      </c>
    </row>
    <row r="37" spans="1:9" x14ac:dyDescent="0.3">
      <c r="A37" s="1">
        <v>45358</v>
      </c>
      <c r="B37" s="4" t="s">
        <v>19</v>
      </c>
      <c r="C37" s="4" t="s">
        <v>22</v>
      </c>
      <c r="D37" s="2">
        <v>33</v>
      </c>
      <c r="E37" s="6">
        <v>2.16</v>
      </c>
      <c r="F37" s="6">
        <v>0.42</v>
      </c>
      <c r="G37" s="7">
        <v>20</v>
      </c>
      <c r="H37" s="8">
        <v>0.47</v>
      </c>
      <c r="I37" s="9">
        <f t="shared" si="1"/>
        <v>0.89361702127659581</v>
      </c>
    </row>
    <row r="38" spans="1:9" x14ac:dyDescent="0.3">
      <c r="A38" s="1">
        <v>45358</v>
      </c>
      <c r="B38" s="4" t="s">
        <v>19</v>
      </c>
      <c r="C38" s="4" t="s">
        <v>22</v>
      </c>
      <c r="D38" s="2">
        <v>34</v>
      </c>
      <c r="E38" s="6">
        <v>2.16</v>
      </c>
      <c r="F38" s="6">
        <v>0.46</v>
      </c>
      <c r="G38" s="7">
        <v>20</v>
      </c>
      <c r="H38" s="8">
        <v>0.47</v>
      </c>
      <c r="I38" s="9">
        <f t="shared" si="1"/>
        <v>0.97872340425531923</v>
      </c>
    </row>
    <row r="39" spans="1:9" x14ac:dyDescent="0.3">
      <c r="A39" s="1">
        <v>45358</v>
      </c>
      <c r="B39" s="4" t="s">
        <v>19</v>
      </c>
      <c r="C39" s="4" t="s">
        <v>22</v>
      </c>
      <c r="D39" s="2">
        <v>35</v>
      </c>
      <c r="E39" s="6">
        <v>2.16</v>
      </c>
      <c r="F39" s="6">
        <v>0.44</v>
      </c>
      <c r="G39" s="7">
        <v>20</v>
      </c>
      <c r="H39" s="8">
        <v>0.47</v>
      </c>
      <c r="I39" s="9">
        <f t="shared" si="1"/>
        <v>0.93617021276595747</v>
      </c>
    </row>
    <row r="40" spans="1:9" x14ac:dyDescent="0.3">
      <c r="A40" s="1">
        <v>45358</v>
      </c>
      <c r="B40" s="4" t="s">
        <v>19</v>
      </c>
      <c r="C40" s="4" t="s">
        <v>22</v>
      </c>
      <c r="D40" s="2">
        <v>36</v>
      </c>
      <c r="E40" s="6">
        <v>2.16</v>
      </c>
      <c r="F40" s="6">
        <v>0.44</v>
      </c>
      <c r="G40" s="7">
        <v>20</v>
      </c>
      <c r="H40" s="8">
        <v>0.47</v>
      </c>
      <c r="I40" s="9">
        <f t="shared" si="1"/>
        <v>0.93617021276595747</v>
      </c>
    </row>
    <row r="41" spans="1:9" x14ac:dyDescent="0.3">
      <c r="A41" s="1">
        <v>45358</v>
      </c>
      <c r="B41" s="4" t="s">
        <v>19</v>
      </c>
      <c r="C41" s="4" t="s">
        <v>22</v>
      </c>
      <c r="D41" s="2">
        <v>37</v>
      </c>
      <c r="E41" s="6">
        <v>2.16</v>
      </c>
      <c r="F41" s="6">
        <v>0.44</v>
      </c>
      <c r="G41" s="7">
        <v>20</v>
      </c>
      <c r="H41" s="8">
        <v>0.47</v>
      </c>
      <c r="I41" s="9">
        <f t="shared" si="1"/>
        <v>0.93617021276595747</v>
      </c>
    </row>
    <row r="42" spans="1:9" x14ac:dyDescent="0.3">
      <c r="A42" s="1">
        <v>45358</v>
      </c>
      <c r="B42" s="4" t="s">
        <v>19</v>
      </c>
      <c r="C42" s="4" t="s">
        <v>22</v>
      </c>
      <c r="D42" s="2">
        <v>38</v>
      </c>
      <c r="E42" s="6">
        <v>2.16</v>
      </c>
      <c r="F42" s="6">
        <v>0.47</v>
      </c>
      <c r="G42" s="7">
        <v>20</v>
      </c>
      <c r="H42" s="8">
        <v>0.47</v>
      </c>
      <c r="I42" s="9">
        <f t="shared" si="1"/>
        <v>1</v>
      </c>
    </row>
    <row r="43" spans="1:9" x14ac:dyDescent="0.3">
      <c r="A43" s="1">
        <v>45358</v>
      </c>
      <c r="B43" s="4" t="s">
        <v>19</v>
      </c>
      <c r="C43" s="4" t="s">
        <v>22</v>
      </c>
      <c r="D43" s="2">
        <v>39</v>
      </c>
      <c r="E43" s="6">
        <v>2.16</v>
      </c>
      <c r="F43" s="6">
        <v>0.43</v>
      </c>
      <c r="G43" s="7">
        <v>20</v>
      </c>
      <c r="H43" s="8">
        <v>0.47</v>
      </c>
      <c r="I43" s="9">
        <f t="shared" si="1"/>
        <v>0.91489361702127658</v>
      </c>
    </row>
    <row r="44" spans="1:9" x14ac:dyDescent="0.3">
      <c r="A44" s="1">
        <v>45358</v>
      </c>
      <c r="B44" s="4" t="s">
        <v>19</v>
      </c>
      <c r="C44" s="4" t="s">
        <v>22</v>
      </c>
      <c r="D44" s="2">
        <v>40</v>
      </c>
      <c r="E44" s="6">
        <v>2.16</v>
      </c>
      <c r="F44" s="6">
        <v>0.44</v>
      </c>
      <c r="G44" s="7">
        <v>20</v>
      </c>
      <c r="H44" s="8">
        <v>0.47</v>
      </c>
      <c r="I44" s="9">
        <f t="shared" si="1"/>
        <v>0.93617021276595747</v>
      </c>
    </row>
    <row r="45" spans="1:9" x14ac:dyDescent="0.3">
      <c r="A45" s="1">
        <v>45358</v>
      </c>
      <c r="B45" s="4" t="s">
        <v>19</v>
      </c>
      <c r="C45" s="4" t="s">
        <v>22</v>
      </c>
      <c r="D45" s="2">
        <v>41</v>
      </c>
      <c r="E45" s="6">
        <v>2.16</v>
      </c>
      <c r="F45" s="6">
        <v>0.48</v>
      </c>
      <c r="G45" s="7">
        <v>20</v>
      </c>
      <c r="H45" s="8">
        <v>0.47</v>
      </c>
      <c r="I45" s="9">
        <f t="shared" si="1"/>
        <v>1.0212765957446808</v>
      </c>
    </row>
    <row r="46" spans="1:9" x14ac:dyDescent="0.3">
      <c r="A46" s="1">
        <v>45358</v>
      </c>
      <c r="B46" s="4" t="s">
        <v>19</v>
      </c>
      <c r="C46" s="4" t="s">
        <v>22</v>
      </c>
      <c r="D46" s="2">
        <v>42</v>
      </c>
      <c r="E46" s="6">
        <v>2.16</v>
      </c>
      <c r="F46" s="6">
        <v>0.44</v>
      </c>
      <c r="G46" s="7">
        <v>20</v>
      </c>
      <c r="H46" s="8">
        <v>0.47</v>
      </c>
      <c r="I46" s="9">
        <f t="shared" si="1"/>
        <v>0.93617021276595747</v>
      </c>
    </row>
    <row r="47" spans="1:9" x14ac:dyDescent="0.3">
      <c r="A47" s="1">
        <v>45358</v>
      </c>
      <c r="B47" s="4" t="s">
        <v>19</v>
      </c>
      <c r="C47" s="4" t="s">
        <v>22</v>
      </c>
      <c r="D47" s="2">
        <v>43</v>
      </c>
      <c r="E47" s="6">
        <v>2.17</v>
      </c>
      <c r="F47" s="6">
        <v>0.44</v>
      </c>
      <c r="G47" s="7">
        <v>20</v>
      </c>
      <c r="H47" s="8">
        <v>0.47</v>
      </c>
      <c r="I47" s="9">
        <f t="shared" si="1"/>
        <v>0.93617021276595747</v>
      </c>
    </row>
    <row r="48" spans="1:9" x14ac:dyDescent="0.3">
      <c r="A48" s="1">
        <v>45358</v>
      </c>
      <c r="B48" s="4" t="s">
        <v>19</v>
      </c>
      <c r="C48" s="4" t="s">
        <v>22</v>
      </c>
      <c r="D48" s="2">
        <v>44</v>
      </c>
      <c r="E48" s="6">
        <v>2.16</v>
      </c>
      <c r="F48" s="6">
        <v>0.46</v>
      </c>
      <c r="G48" s="7">
        <v>20</v>
      </c>
      <c r="H48" s="8">
        <v>0.47</v>
      </c>
      <c r="I48" s="9">
        <f t="shared" si="1"/>
        <v>0.97872340425531923</v>
      </c>
    </row>
    <row r="49" spans="1:9" x14ac:dyDescent="0.3">
      <c r="A49" s="1">
        <v>45358</v>
      </c>
      <c r="B49" s="4" t="s">
        <v>19</v>
      </c>
      <c r="C49" s="4" t="s">
        <v>22</v>
      </c>
      <c r="D49" s="2">
        <v>45</v>
      </c>
      <c r="E49" s="6">
        <v>2.16</v>
      </c>
      <c r="F49" s="6">
        <v>0.37</v>
      </c>
      <c r="G49" s="7">
        <v>20</v>
      </c>
      <c r="H49" s="8">
        <v>0.47</v>
      </c>
      <c r="I49" s="9">
        <f t="shared" si="1"/>
        <v>0.78723404255319152</v>
      </c>
    </row>
    <row r="50" spans="1:9" x14ac:dyDescent="0.3">
      <c r="A50" s="1">
        <v>45358</v>
      </c>
      <c r="B50" s="4" t="s">
        <v>19</v>
      </c>
      <c r="C50" s="4" t="s">
        <v>22</v>
      </c>
      <c r="D50" s="2">
        <v>46</v>
      </c>
      <c r="E50" s="6">
        <v>2.17</v>
      </c>
      <c r="F50" s="6">
        <v>0.41</v>
      </c>
      <c r="G50" s="7">
        <v>20</v>
      </c>
      <c r="H50" s="8">
        <v>0.47</v>
      </c>
      <c r="I50" s="9">
        <f t="shared" si="1"/>
        <v>0.87234042553191493</v>
      </c>
    </row>
    <row r="51" spans="1:9" x14ac:dyDescent="0.3">
      <c r="A51" s="1">
        <v>45358</v>
      </c>
      <c r="B51" s="4" t="s">
        <v>19</v>
      </c>
      <c r="C51" s="4" t="s">
        <v>22</v>
      </c>
      <c r="D51" s="2">
        <v>47</v>
      </c>
      <c r="E51" s="6">
        <v>2.16</v>
      </c>
      <c r="F51" s="6">
        <v>0.42</v>
      </c>
      <c r="G51" s="7">
        <v>20</v>
      </c>
      <c r="H51" s="8">
        <v>0.47</v>
      </c>
      <c r="I51" s="9">
        <f t="shared" si="1"/>
        <v>0.89361702127659581</v>
      </c>
    </row>
    <row r="52" spans="1:9" x14ac:dyDescent="0.3">
      <c r="A52" s="1">
        <v>45358</v>
      </c>
      <c r="B52" s="4" t="s">
        <v>19</v>
      </c>
      <c r="C52" s="4" t="s">
        <v>22</v>
      </c>
      <c r="D52" s="2">
        <v>48</v>
      </c>
      <c r="E52" s="6">
        <v>2.16</v>
      </c>
      <c r="F52" s="6">
        <v>0.46</v>
      </c>
      <c r="G52" s="7">
        <v>20</v>
      </c>
      <c r="H52" s="8">
        <v>0.47</v>
      </c>
      <c r="I52" s="9">
        <f t="shared" si="1"/>
        <v>0.97872340425531923</v>
      </c>
    </row>
    <row r="53" spans="1:9" x14ac:dyDescent="0.3">
      <c r="A53" s="1">
        <v>45358</v>
      </c>
      <c r="B53" s="4" t="s">
        <v>19</v>
      </c>
      <c r="C53" s="4" t="s">
        <v>22</v>
      </c>
      <c r="D53" s="2">
        <v>49</v>
      </c>
      <c r="E53" s="6">
        <v>2.17</v>
      </c>
      <c r="F53" s="6">
        <v>0.48</v>
      </c>
      <c r="G53" s="7">
        <v>20</v>
      </c>
      <c r="H53" s="8">
        <v>0.47</v>
      </c>
      <c r="I53" s="9">
        <f t="shared" si="1"/>
        <v>1.0212765957446808</v>
      </c>
    </row>
    <row r="54" spans="1:9" x14ac:dyDescent="0.3">
      <c r="A54" s="1">
        <v>45358</v>
      </c>
      <c r="B54" s="4" t="s">
        <v>19</v>
      </c>
      <c r="C54" s="4" t="s">
        <v>22</v>
      </c>
      <c r="D54" s="2">
        <v>50</v>
      </c>
      <c r="E54" s="6">
        <v>2.17</v>
      </c>
      <c r="F54" s="6">
        <v>0.43</v>
      </c>
      <c r="G54" s="7">
        <v>20</v>
      </c>
      <c r="H54" s="8">
        <v>0.47</v>
      </c>
      <c r="I54" s="9">
        <f t="shared" si="1"/>
        <v>0.91489361702127658</v>
      </c>
    </row>
    <row r="55" spans="1:9" x14ac:dyDescent="0.3">
      <c r="A55" s="1">
        <v>45358</v>
      </c>
      <c r="B55" s="4" t="s">
        <v>19</v>
      </c>
      <c r="C55" s="4" t="s">
        <v>22</v>
      </c>
      <c r="D55" s="2">
        <v>51</v>
      </c>
      <c r="E55" s="6">
        <v>2.16</v>
      </c>
      <c r="F55" s="6">
        <v>0.43</v>
      </c>
      <c r="G55" s="7">
        <v>20</v>
      </c>
      <c r="H55" s="8">
        <v>0.47</v>
      </c>
      <c r="I55" s="9">
        <f t="shared" si="1"/>
        <v>0.91489361702127658</v>
      </c>
    </row>
    <row r="56" spans="1:9" x14ac:dyDescent="0.3">
      <c r="A56" s="1">
        <v>45358</v>
      </c>
      <c r="B56" s="4" t="s">
        <v>19</v>
      </c>
      <c r="C56" s="4" t="s">
        <v>22</v>
      </c>
      <c r="D56" s="2">
        <v>52</v>
      </c>
      <c r="E56" s="6">
        <v>2.16</v>
      </c>
      <c r="F56" s="6">
        <v>0.44</v>
      </c>
      <c r="G56" s="7">
        <v>20</v>
      </c>
      <c r="H56" s="8">
        <v>0.47</v>
      </c>
      <c r="I56" s="9">
        <f t="shared" si="1"/>
        <v>0.93617021276595747</v>
      </c>
    </row>
    <row r="57" spans="1:9" x14ac:dyDescent="0.3">
      <c r="A57" s="1">
        <v>45358</v>
      </c>
      <c r="B57" s="4" t="s">
        <v>19</v>
      </c>
      <c r="C57" s="4" t="s">
        <v>22</v>
      </c>
      <c r="D57" s="2">
        <v>53</v>
      </c>
      <c r="E57" s="6">
        <v>2.17</v>
      </c>
      <c r="F57" s="6">
        <v>0.45</v>
      </c>
      <c r="G57" s="7">
        <v>20</v>
      </c>
      <c r="H57" s="8">
        <v>0.47</v>
      </c>
      <c r="I57" s="9">
        <f t="shared" si="1"/>
        <v>0.95744680851063835</v>
      </c>
    </row>
    <row r="58" spans="1:9" x14ac:dyDescent="0.3">
      <c r="A58" s="1">
        <v>45358</v>
      </c>
      <c r="B58" s="4" t="s">
        <v>19</v>
      </c>
      <c r="C58" s="4" t="s">
        <v>22</v>
      </c>
      <c r="D58" s="2">
        <v>54</v>
      </c>
      <c r="E58" s="6">
        <v>2.17</v>
      </c>
      <c r="F58" s="6">
        <v>0.44</v>
      </c>
      <c r="G58" s="7">
        <v>20</v>
      </c>
      <c r="H58" s="8">
        <v>0.47</v>
      </c>
      <c r="I58" s="9">
        <f t="shared" si="1"/>
        <v>0.93617021276595747</v>
      </c>
    </row>
    <row r="59" spans="1:9" x14ac:dyDescent="0.3">
      <c r="A59" s="1">
        <v>45358</v>
      </c>
      <c r="B59" s="4" t="s">
        <v>19</v>
      </c>
      <c r="C59" s="4" t="s">
        <v>22</v>
      </c>
      <c r="D59" s="2">
        <v>55</v>
      </c>
      <c r="E59" s="6">
        <v>2.17</v>
      </c>
      <c r="F59" s="6">
        <v>0.42</v>
      </c>
      <c r="G59" s="7">
        <v>20</v>
      </c>
      <c r="H59" s="8">
        <v>0.47</v>
      </c>
      <c r="I59" s="9">
        <f t="shared" si="1"/>
        <v>0.89361702127659581</v>
      </c>
    </row>
    <row r="60" spans="1:9" x14ac:dyDescent="0.3">
      <c r="A60" s="1">
        <v>45358</v>
      </c>
      <c r="B60" s="4" t="s">
        <v>19</v>
      </c>
      <c r="C60" s="4" t="s">
        <v>22</v>
      </c>
      <c r="D60" s="2">
        <v>56</v>
      </c>
      <c r="E60" s="6">
        <v>2.17</v>
      </c>
      <c r="F60" s="6">
        <v>0.46</v>
      </c>
      <c r="G60" s="7">
        <v>20</v>
      </c>
      <c r="H60" s="8">
        <v>0.47</v>
      </c>
      <c r="I60" s="9">
        <f t="shared" si="1"/>
        <v>0.97872340425531923</v>
      </c>
    </row>
    <row r="61" spans="1:9" x14ac:dyDescent="0.3">
      <c r="A61" s="1">
        <v>45358</v>
      </c>
      <c r="B61" s="4" t="s">
        <v>19</v>
      </c>
      <c r="C61" s="4" t="s">
        <v>22</v>
      </c>
      <c r="D61" s="2">
        <v>57</v>
      </c>
      <c r="E61" s="6">
        <v>2.17</v>
      </c>
      <c r="F61" s="6">
        <v>0.47</v>
      </c>
      <c r="G61" s="7">
        <v>20</v>
      </c>
      <c r="H61" s="8">
        <v>0.47</v>
      </c>
      <c r="I61" s="9">
        <f t="shared" si="1"/>
        <v>1</v>
      </c>
    </row>
    <row r="62" spans="1:9" x14ac:dyDescent="0.3">
      <c r="A62" s="1">
        <v>45358</v>
      </c>
      <c r="B62" s="4" t="s">
        <v>19</v>
      </c>
      <c r="C62" s="4" t="s">
        <v>22</v>
      </c>
      <c r="D62" s="2">
        <v>58</v>
      </c>
      <c r="E62" s="6">
        <v>2.17</v>
      </c>
      <c r="F62" s="6">
        <v>0.41</v>
      </c>
      <c r="G62" s="7">
        <v>20</v>
      </c>
      <c r="H62" s="8">
        <v>0.47</v>
      </c>
      <c r="I62" s="9">
        <f t="shared" si="1"/>
        <v>0.87234042553191493</v>
      </c>
    </row>
    <row r="63" spans="1:9" x14ac:dyDescent="0.3">
      <c r="A63" s="1">
        <v>45358</v>
      </c>
      <c r="B63" s="4" t="s">
        <v>19</v>
      </c>
      <c r="C63" s="4" t="s">
        <v>22</v>
      </c>
      <c r="D63" s="2">
        <v>59</v>
      </c>
      <c r="E63" s="6">
        <v>2.16</v>
      </c>
      <c r="F63" s="6">
        <v>0.45</v>
      </c>
      <c r="G63" s="7">
        <v>20</v>
      </c>
      <c r="H63" s="8">
        <v>0.47</v>
      </c>
      <c r="I63" s="9">
        <f t="shared" si="1"/>
        <v>0.95744680851063835</v>
      </c>
    </row>
    <row r="64" spans="1:9" x14ac:dyDescent="0.3">
      <c r="A64" s="1">
        <v>45358</v>
      </c>
      <c r="B64" s="4" t="s">
        <v>19</v>
      </c>
      <c r="C64" s="4" t="s">
        <v>22</v>
      </c>
      <c r="D64" s="2">
        <v>60</v>
      </c>
      <c r="E64" s="6">
        <v>2.17</v>
      </c>
      <c r="F64" s="6">
        <v>0.46</v>
      </c>
      <c r="G64" s="7">
        <v>20</v>
      </c>
      <c r="H64" s="8">
        <v>0.47</v>
      </c>
      <c r="I64" s="9">
        <f t="shared" si="1"/>
        <v>0.97872340425531923</v>
      </c>
    </row>
    <row r="65" spans="1:9" x14ac:dyDescent="0.3">
      <c r="A65" s="1">
        <v>45358</v>
      </c>
      <c r="B65" s="4" t="s">
        <v>19</v>
      </c>
      <c r="C65" s="4" t="s">
        <v>22</v>
      </c>
      <c r="D65" s="2">
        <v>61</v>
      </c>
      <c r="E65" s="6">
        <v>2.16</v>
      </c>
      <c r="F65" s="6">
        <v>0.42</v>
      </c>
      <c r="G65" s="7">
        <v>20</v>
      </c>
      <c r="H65" s="8">
        <v>0.47</v>
      </c>
      <c r="I65" s="9">
        <f t="shared" si="1"/>
        <v>0.89361702127659581</v>
      </c>
    </row>
    <row r="66" spans="1:9" x14ac:dyDescent="0.3">
      <c r="A66" s="1">
        <v>45358</v>
      </c>
      <c r="B66" s="4" t="s">
        <v>19</v>
      </c>
      <c r="C66" s="4" t="s">
        <v>22</v>
      </c>
      <c r="D66" s="2">
        <v>62</v>
      </c>
      <c r="E66" s="6">
        <v>2.17</v>
      </c>
      <c r="F66" s="6">
        <v>0.43</v>
      </c>
      <c r="G66" s="7">
        <v>20</v>
      </c>
      <c r="H66" s="8">
        <v>0.47</v>
      </c>
      <c r="I66" s="9">
        <f t="shared" si="1"/>
        <v>0.91489361702127658</v>
      </c>
    </row>
    <row r="67" spans="1:9" x14ac:dyDescent="0.3">
      <c r="A67" s="1">
        <v>45358</v>
      </c>
      <c r="B67" s="4" t="s">
        <v>19</v>
      </c>
      <c r="C67" s="4" t="s">
        <v>22</v>
      </c>
      <c r="D67" s="2">
        <v>63</v>
      </c>
      <c r="E67" s="6">
        <v>2.16</v>
      </c>
      <c r="F67" s="6">
        <v>0.45</v>
      </c>
      <c r="G67" s="7">
        <v>20</v>
      </c>
      <c r="H67" s="8">
        <v>0.47</v>
      </c>
      <c r="I67" s="9">
        <f t="shared" si="1"/>
        <v>0.95744680851063835</v>
      </c>
    </row>
    <row r="68" spans="1:9" x14ac:dyDescent="0.3">
      <c r="A68" s="1">
        <v>45358</v>
      </c>
      <c r="B68" s="4" t="s">
        <v>19</v>
      </c>
      <c r="C68" s="4" t="s">
        <v>22</v>
      </c>
      <c r="D68" s="2">
        <v>64</v>
      </c>
      <c r="E68" s="6">
        <v>2.16</v>
      </c>
      <c r="F68" s="6">
        <v>0.46</v>
      </c>
      <c r="G68" s="7">
        <v>20</v>
      </c>
      <c r="H68" s="8">
        <v>0.47</v>
      </c>
      <c r="I68" s="9">
        <f t="shared" si="1"/>
        <v>0.97872340425531923</v>
      </c>
    </row>
    <row r="69" spans="1:9" x14ac:dyDescent="0.3">
      <c r="A69" s="1">
        <v>45358</v>
      </c>
      <c r="B69" s="4" t="s">
        <v>19</v>
      </c>
      <c r="C69" s="4" t="s">
        <v>22</v>
      </c>
      <c r="D69" s="2">
        <v>65</v>
      </c>
      <c r="E69" s="6">
        <v>2.16</v>
      </c>
      <c r="F69" s="6">
        <v>0.44</v>
      </c>
      <c r="G69" s="7">
        <v>20</v>
      </c>
      <c r="H69" s="8">
        <v>0.47</v>
      </c>
      <c r="I69" s="9">
        <f t="shared" si="1"/>
        <v>0.93617021276595747</v>
      </c>
    </row>
    <row r="70" spans="1:9" x14ac:dyDescent="0.3">
      <c r="A70" s="1">
        <v>45358</v>
      </c>
      <c r="B70" s="4" t="s">
        <v>19</v>
      </c>
      <c r="C70" s="4" t="s">
        <v>22</v>
      </c>
      <c r="D70" s="2">
        <v>66</v>
      </c>
      <c r="E70" s="6">
        <v>2.17</v>
      </c>
      <c r="F70" s="6">
        <v>0.41</v>
      </c>
      <c r="G70" s="7">
        <v>20</v>
      </c>
      <c r="H70" s="8">
        <v>0.47</v>
      </c>
      <c r="I70" s="9">
        <f t="shared" si="1"/>
        <v>0.87234042553191493</v>
      </c>
    </row>
    <row r="71" spans="1:9" x14ac:dyDescent="0.3">
      <c r="A71" s="1">
        <v>45358</v>
      </c>
      <c r="B71" s="4" t="s">
        <v>19</v>
      </c>
      <c r="C71" s="4" t="s">
        <v>22</v>
      </c>
      <c r="D71" s="2">
        <v>67</v>
      </c>
      <c r="E71" s="6">
        <v>2.17</v>
      </c>
      <c r="F71" s="6">
        <v>0.43</v>
      </c>
      <c r="G71" s="7">
        <v>20</v>
      </c>
      <c r="H71" s="8">
        <v>0.47</v>
      </c>
      <c r="I71" s="9">
        <f t="shared" ref="I71:I114" si="2">F71/H71</f>
        <v>0.91489361702127658</v>
      </c>
    </row>
    <row r="72" spans="1:9" x14ac:dyDescent="0.3">
      <c r="A72" s="1">
        <v>45358</v>
      </c>
      <c r="B72" s="4" t="s">
        <v>19</v>
      </c>
      <c r="C72" s="4" t="s">
        <v>22</v>
      </c>
      <c r="D72" s="2">
        <v>68</v>
      </c>
      <c r="E72" s="6">
        <v>2.16</v>
      </c>
      <c r="F72" s="6">
        <v>0.46</v>
      </c>
      <c r="G72" s="7">
        <v>20</v>
      </c>
      <c r="H72" s="8">
        <v>0.47</v>
      </c>
      <c r="I72" s="9">
        <f t="shared" si="2"/>
        <v>0.97872340425531923</v>
      </c>
    </row>
    <row r="73" spans="1:9" x14ac:dyDescent="0.3">
      <c r="A73" s="1">
        <v>45358</v>
      </c>
      <c r="B73" s="4" t="s">
        <v>19</v>
      </c>
      <c r="C73" s="4" t="s">
        <v>22</v>
      </c>
      <c r="D73" s="2">
        <v>69</v>
      </c>
      <c r="E73" s="6">
        <v>2.15</v>
      </c>
      <c r="F73" s="6">
        <v>0.42</v>
      </c>
      <c r="G73" s="7">
        <v>20</v>
      </c>
      <c r="H73" s="8">
        <v>0.47</v>
      </c>
      <c r="I73" s="9">
        <f t="shared" si="2"/>
        <v>0.89361702127659581</v>
      </c>
    </row>
    <row r="74" spans="1:9" x14ac:dyDescent="0.3">
      <c r="A74" s="1">
        <v>45358</v>
      </c>
      <c r="B74" s="4" t="s">
        <v>19</v>
      </c>
      <c r="C74" s="4" t="s">
        <v>22</v>
      </c>
      <c r="D74" s="2">
        <v>70</v>
      </c>
      <c r="E74" s="6">
        <v>2.16</v>
      </c>
      <c r="F74" s="6">
        <v>0.45</v>
      </c>
      <c r="G74" s="7">
        <v>20</v>
      </c>
      <c r="H74" s="8">
        <v>0.47</v>
      </c>
      <c r="I74" s="9">
        <f t="shared" si="2"/>
        <v>0.95744680851063835</v>
      </c>
    </row>
    <row r="75" spans="1:9" x14ac:dyDescent="0.3">
      <c r="A75" s="1">
        <v>45358</v>
      </c>
      <c r="B75" s="4" t="s">
        <v>19</v>
      </c>
      <c r="C75" s="4" t="s">
        <v>22</v>
      </c>
      <c r="D75" s="2">
        <v>71</v>
      </c>
      <c r="E75" s="6">
        <v>2.16</v>
      </c>
      <c r="F75" s="6">
        <v>0.43</v>
      </c>
      <c r="G75" s="7">
        <v>20</v>
      </c>
      <c r="H75" s="8">
        <v>0.47</v>
      </c>
      <c r="I75" s="9">
        <f t="shared" si="2"/>
        <v>0.91489361702127658</v>
      </c>
    </row>
    <row r="76" spans="1:9" x14ac:dyDescent="0.3">
      <c r="A76" s="1">
        <v>45358</v>
      </c>
      <c r="B76" s="4" t="s">
        <v>19</v>
      </c>
      <c r="C76" s="4" t="s">
        <v>22</v>
      </c>
      <c r="D76" s="2">
        <v>72</v>
      </c>
      <c r="E76" s="6">
        <v>2.15</v>
      </c>
      <c r="F76" s="6">
        <v>0.45</v>
      </c>
      <c r="G76" s="7">
        <v>20</v>
      </c>
      <c r="H76" s="8">
        <v>0.47</v>
      </c>
      <c r="I76" s="9">
        <f t="shared" si="2"/>
        <v>0.95744680851063835</v>
      </c>
    </row>
    <row r="77" spans="1:9" x14ac:dyDescent="0.3">
      <c r="A77" s="1">
        <v>45358</v>
      </c>
      <c r="B77" s="4" t="s">
        <v>19</v>
      </c>
      <c r="C77" s="4" t="s">
        <v>22</v>
      </c>
      <c r="D77" s="2">
        <v>73</v>
      </c>
      <c r="E77" s="6">
        <v>2.15</v>
      </c>
      <c r="F77" s="6">
        <v>0.45</v>
      </c>
      <c r="G77" s="7">
        <v>20</v>
      </c>
      <c r="H77" s="8">
        <v>0.47</v>
      </c>
      <c r="I77" s="9">
        <f t="shared" si="2"/>
        <v>0.95744680851063835</v>
      </c>
    </row>
    <row r="78" spans="1:9" x14ac:dyDescent="0.3">
      <c r="A78" s="1">
        <v>45358</v>
      </c>
      <c r="B78" s="4" t="s">
        <v>19</v>
      </c>
      <c r="C78" s="4" t="s">
        <v>22</v>
      </c>
      <c r="D78" s="2">
        <v>74</v>
      </c>
      <c r="E78" s="6">
        <v>2.16</v>
      </c>
      <c r="F78" s="6">
        <v>0.42</v>
      </c>
      <c r="G78" s="7">
        <v>20</v>
      </c>
      <c r="H78" s="8">
        <v>0.47</v>
      </c>
      <c r="I78" s="9">
        <f t="shared" si="2"/>
        <v>0.89361702127659581</v>
      </c>
    </row>
    <row r="79" spans="1:9" x14ac:dyDescent="0.3">
      <c r="A79" s="1">
        <v>45358</v>
      </c>
      <c r="B79" s="4" t="s">
        <v>19</v>
      </c>
      <c r="C79" s="4" t="s">
        <v>22</v>
      </c>
      <c r="D79" s="2">
        <v>75</v>
      </c>
      <c r="E79" s="6">
        <v>2.16</v>
      </c>
      <c r="F79" s="6">
        <v>0.46</v>
      </c>
      <c r="G79" s="7">
        <v>20</v>
      </c>
      <c r="H79" s="8">
        <v>0.47</v>
      </c>
      <c r="I79" s="9">
        <f t="shared" si="2"/>
        <v>0.97872340425531923</v>
      </c>
    </row>
    <row r="80" spans="1:9" x14ac:dyDescent="0.3">
      <c r="A80" s="1">
        <v>45358</v>
      </c>
      <c r="B80" s="4" t="s">
        <v>19</v>
      </c>
      <c r="C80" s="4" t="s">
        <v>22</v>
      </c>
      <c r="D80" s="2">
        <v>76</v>
      </c>
      <c r="E80" s="6">
        <v>2.17</v>
      </c>
      <c r="F80" s="6">
        <v>0.47</v>
      </c>
      <c r="G80" s="7">
        <v>20</v>
      </c>
      <c r="H80" s="8">
        <v>0.47</v>
      </c>
      <c r="I80" s="9">
        <f t="shared" si="2"/>
        <v>1</v>
      </c>
    </row>
    <row r="81" spans="1:9" x14ac:dyDescent="0.3">
      <c r="A81" s="1">
        <v>45358</v>
      </c>
      <c r="B81" s="4" t="s">
        <v>19</v>
      </c>
      <c r="C81" s="4" t="s">
        <v>22</v>
      </c>
      <c r="D81" s="2">
        <v>77</v>
      </c>
      <c r="E81" s="6">
        <v>2.16</v>
      </c>
      <c r="F81" s="6">
        <v>0.44</v>
      </c>
      <c r="G81" s="7">
        <v>20</v>
      </c>
      <c r="H81" s="8">
        <v>0.47</v>
      </c>
      <c r="I81" s="9">
        <f t="shared" si="2"/>
        <v>0.93617021276595747</v>
      </c>
    </row>
    <row r="82" spans="1:9" x14ac:dyDescent="0.3">
      <c r="A82" s="1">
        <v>45358</v>
      </c>
      <c r="B82" s="4" t="s">
        <v>19</v>
      </c>
      <c r="C82" s="4" t="s">
        <v>22</v>
      </c>
      <c r="D82" s="2">
        <v>78</v>
      </c>
      <c r="E82" s="6">
        <v>2.16</v>
      </c>
      <c r="F82" s="6">
        <v>0.43</v>
      </c>
      <c r="G82" s="7">
        <v>20</v>
      </c>
      <c r="H82" s="8">
        <v>0.47</v>
      </c>
      <c r="I82" s="9">
        <f t="shared" si="2"/>
        <v>0.91489361702127658</v>
      </c>
    </row>
    <row r="83" spans="1:9" x14ac:dyDescent="0.3">
      <c r="A83" s="1">
        <v>45358</v>
      </c>
      <c r="B83" s="4" t="s">
        <v>19</v>
      </c>
      <c r="C83" s="4" t="s">
        <v>22</v>
      </c>
      <c r="D83" s="2">
        <v>79</v>
      </c>
      <c r="E83" s="6">
        <v>2.16</v>
      </c>
      <c r="F83" s="6">
        <v>0.48</v>
      </c>
      <c r="G83" s="7">
        <v>20</v>
      </c>
      <c r="H83" s="8">
        <v>0.47</v>
      </c>
      <c r="I83" s="9">
        <f t="shared" si="2"/>
        <v>1.0212765957446808</v>
      </c>
    </row>
    <row r="84" spans="1:9" x14ac:dyDescent="0.3">
      <c r="A84" s="1">
        <v>45358</v>
      </c>
      <c r="B84" s="4" t="s">
        <v>19</v>
      </c>
      <c r="C84" s="4" t="s">
        <v>22</v>
      </c>
      <c r="D84" s="2">
        <v>80</v>
      </c>
      <c r="E84" s="6">
        <v>2.16</v>
      </c>
      <c r="F84" s="6">
        <v>0.45</v>
      </c>
      <c r="G84" s="7">
        <v>20</v>
      </c>
      <c r="H84" s="8">
        <v>0.47</v>
      </c>
      <c r="I84" s="9">
        <f t="shared" si="2"/>
        <v>0.95744680851063835</v>
      </c>
    </row>
    <row r="85" spans="1:9" x14ac:dyDescent="0.3">
      <c r="A85" s="1">
        <v>45358</v>
      </c>
      <c r="B85" s="4" t="s">
        <v>19</v>
      </c>
      <c r="C85" s="4" t="s">
        <v>22</v>
      </c>
      <c r="D85" s="2">
        <v>81</v>
      </c>
      <c r="E85" s="6">
        <v>2.16</v>
      </c>
      <c r="F85" s="6">
        <v>0.46</v>
      </c>
      <c r="G85" s="7">
        <v>20</v>
      </c>
      <c r="H85" s="8">
        <v>0.47</v>
      </c>
      <c r="I85" s="9">
        <f t="shared" si="2"/>
        <v>0.97872340425531923</v>
      </c>
    </row>
    <row r="86" spans="1:9" x14ac:dyDescent="0.3">
      <c r="A86" s="1">
        <v>45358</v>
      </c>
      <c r="B86" s="4" t="s">
        <v>19</v>
      </c>
      <c r="C86" s="4" t="s">
        <v>22</v>
      </c>
      <c r="D86" s="2">
        <v>82</v>
      </c>
      <c r="E86" s="6">
        <v>2.15</v>
      </c>
      <c r="F86" s="6">
        <v>0.47</v>
      </c>
      <c r="G86" s="7">
        <v>20</v>
      </c>
      <c r="H86" s="8">
        <v>0.47</v>
      </c>
      <c r="I86" s="9">
        <f t="shared" si="2"/>
        <v>1</v>
      </c>
    </row>
    <row r="87" spans="1:9" x14ac:dyDescent="0.3">
      <c r="A87" s="1">
        <v>45358</v>
      </c>
      <c r="B87" s="4" t="s">
        <v>19</v>
      </c>
      <c r="C87" s="4" t="s">
        <v>22</v>
      </c>
      <c r="D87" s="2">
        <v>83</v>
      </c>
      <c r="E87" s="6">
        <v>2.16</v>
      </c>
      <c r="F87" s="6">
        <v>0.5</v>
      </c>
      <c r="G87" s="7">
        <v>20</v>
      </c>
      <c r="H87" s="8">
        <v>0.47</v>
      </c>
      <c r="I87" s="9">
        <f t="shared" si="2"/>
        <v>1.0638297872340425</v>
      </c>
    </row>
    <row r="88" spans="1:9" x14ac:dyDescent="0.3">
      <c r="A88" s="1">
        <v>45358</v>
      </c>
      <c r="B88" s="4" t="s">
        <v>19</v>
      </c>
      <c r="C88" s="4" t="s">
        <v>22</v>
      </c>
      <c r="D88" s="2">
        <v>84</v>
      </c>
      <c r="E88" s="6">
        <v>2.16</v>
      </c>
      <c r="F88" s="6">
        <v>0.46</v>
      </c>
      <c r="G88" s="7">
        <v>20</v>
      </c>
      <c r="H88" s="8">
        <v>0.47</v>
      </c>
      <c r="I88" s="9">
        <f t="shared" si="2"/>
        <v>0.97872340425531923</v>
      </c>
    </row>
    <row r="89" spans="1:9" x14ac:dyDescent="0.3">
      <c r="A89" s="1">
        <v>45358</v>
      </c>
      <c r="B89" s="4" t="s">
        <v>19</v>
      </c>
      <c r="C89" s="4" t="s">
        <v>22</v>
      </c>
      <c r="D89" s="2">
        <v>85</v>
      </c>
      <c r="E89" s="6">
        <v>2.16</v>
      </c>
      <c r="F89" s="6">
        <v>0.47</v>
      </c>
      <c r="G89" s="7">
        <v>20</v>
      </c>
      <c r="H89" s="8">
        <v>0.47</v>
      </c>
      <c r="I89" s="9">
        <f t="shared" si="2"/>
        <v>1</v>
      </c>
    </row>
    <row r="90" spans="1:9" x14ac:dyDescent="0.3">
      <c r="A90" s="1">
        <v>45358</v>
      </c>
      <c r="B90" s="4" t="s">
        <v>19</v>
      </c>
      <c r="C90" s="4" t="s">
        <v>22</v>
      </c>
      <c r="D90" s="2">
        <v>86</v>
      </c>
      <c r="E90" s="6">
        <v>2.16</v>
      </c>
      <c r="F90" s="6">
        <v>0.55000000000000004</v>
      </c>
      <c r="G90" s="7">
        <v>20</v>
      </c>
      <c r="H90" s="8">
        <v>0.47</v>
      </c>
      <c r="I90" s="9">
        <f t="shared" si="2"/>
        <v>1.1702127659574471</v>
      </c>
    </row>
    <row r="91" spans="1:9" x14ac:dyDescent="0.3">
      <c r="A91" s="1">
        <v>45358</v>
      </c>
      <c r="B91" s="4" t="s">
        <v>19</v>
      </c>
      <c r="C91" s="4" t="s">
        <v>22</v>
      </c>
      <c r="D91" s="2">
        <v>87</v>
      </c>
      <c r="E91" s="6">
        <v>2.16</v>
      </c>
      <c r="F91" s="6">
        <v>0.45</v>
      </c>
      <c r="G91" s="7">
        <v>20</v>
      </c>
      <c r="H91" s="8">
        <v>0.47</v>
      </c>
      <c r="I91" s="9">
        <f t="shared" si="2"/>
        <v>0.95744680851063835</v>
      </c>
    </row>
    <row r="92" spans="1:9" x14ac:dyDescent="0.3">
      <c r="A92" s="1">
        <v>45358</v>
      </c>
      <c r="B92" s="4" t="s">
        <v>19</v>
      </c>
      <c r="C92" s="4" t="s">
        <v>22</v>
      </c>
      <c r="D92" s="2">
        <v>88</v>
      </c>
      <c r="E92" s="6">
        <v>2.16</v>
      </c>
      <c r="F92" s="6">
        <v>0.44</v>
      </c>
      <c r="G92" s="7">
        <v>20</v>
      </c>
      <c r="H92" s="8">
        <v>0.47</v>
      </c>
      <c r="I92" s="9">
        <f t="shared" si="2"/>
        <v>0.93617021276595747</v>
      </c>
    </row>
    <row r="93" spans="1:9" x14ac:dyDescent="0.3">
      <c r="A93" s="1">
        <v>45358</v>
      </c>
      <c r="B93" s="4" t="s">
        <v>19</v>
      </c>
      <c r="C93" s="4" t="s">
        <v>22</v>
      </c>
      <c r="D93" s="2">
        <v>89</v>
      </c>
      <c r="E93" s="6">
        <v>2.15</v>
      </c>
      <c r="F93" s="6">
        <v>0.45</v>
      </c>
      <c r="G93" s="7">
        <v>20</v>
      </c>
      <c r="H93" s="8">
        <v>0.47</v>
      </c>
      <c r="I93" s="9">
        <f t="shared" si="2"/>
        <v>0.95744680851063835</v>
      </c>
    </row>
    <row r="94" spans="1:9" x14ac:dyDescent="0.3">
      <c r="A94" s="1">
        <v>45358</v>
      </c>
      <c r="B94" s="4" t="s">
        <v>19</v>
      </c>
      <c r="C94" s="4" t="s">
        <v>22</v>
      </c>
      <c r="D94" s="2">
        <v>90</v>
      </c>
      <c r="E94" s="6">
        <v>2.16</v>
      </c>
      <c r="F94" s="6">
        <v>0.43</v>
      </c>
      <c r="G94" s="7">
        <v>20</v>
      </c>
      <c r="H94" s="8">
        <v>0.47</v>
      </c>
      <c r="I94" s="9">
        <f t="shared" si="2"/>
        <v>0.91489361702127658</v>
      </c>
    </row>
    <row r="95" spans="1:9" x14ac:dyDescent="0.3">
      <c r="A95" s="1">
        <v>45358</v>
      </c>
      <c r="B95" s="4" t="s">
        <v>19</v>
      </c>
      <c r="C95" s="4" t="s">
        <v>22</v>
      </c>
      <c r="D95" s="2">
        <v>91</v>
      </c>
      <c r="E95" s="6">
        <v>2.17</v>
      </c>
      <c r="F95" s="6">
        <v>0.44</v>
      </c>
      <c r="G95" s="7">
        <v>20</v>
      </c>
      <c r="H95" s="8">
        <v>0.47</v>
      </c>
      <c r="I95" s="9">
        <f t="shared" si="2"/>
        <v>0.93617021276595747</v>
      </c>
    </row>
    <row r="96" spans="1:9" x14ac:dyDescent="0.3">
      <c r="A96" s="1">
        <v>45358</v>
      </c>
      <c r="B96" s="4" t="s">
        <v>19</v>
      </c>
      <c r="C96" s="4" t="s">
        <v>22</v>
      </c>
      <c r="D96" s="2">
        <v>92</v>
      </c>
      <c r="E96" s="6">
        <v>2.16</v>
      </c>
      <c r="F96" s="6">
        <v>0.48</v>
      </c>
      <c r="G96" s="7">
        <v>20</v>
      </c>
      <c r="H96" s="8">
        <v>0.47</v>
      </c>
      <c r="I96" s="9">
        <f t="shared" si="2"/>
        <v>1.0212765957446808</v>
      </c>
    </row>
    <row r="97" spans="1:9" x14ac:dyDescent="0.3">
      <c r="A97" s="1">
        <v>45358</v>
      </c>
      <c r="B97" s="4" t="s">
        <v>19</v>
      </c>
      <c r="C97" s="4" t="s">
        <v>22</v>
      </c>
      <c r="D97" s="2">
        <v>93</v>
      </c>
      <c r="E97" s="6">
        <v>2.16</v>
      </c>
      <c r="F97" s="6">
        <v>0.5</v>
      </c>
      <c r="G97" s="7">
        <v>20</v>
      </c>
      <c r="H97" s="8">
        <v>0.47</v>
      </c>
      <c r="I97" s="9">
        <f t="shared" si="2"/>
        <v>1.0638297872340425</v>
      </c>
    </row>
    <row r="98" spans="1:9" x14ac:dyDescent="0.3">
      <c r="A98" s="1">
        <v>45358</v>
      </c>
      <c r="B98" s="4" t="s">
        <v>19</v>
      </c>
      <c r="C98" s="4" t="s">
        <v>22</v>
      </c>
      <c r="D98" s="2">
        <v>94</v>
      </c>
      <c r="E98" s="6">
        <v>2.16</v>
      </c>
      <c r="F98" s="6">
        <v>0.49</v>
      </c>
      <c r="G98" s="7">
        <v>20</v>
      </c>
      <c r="H98" s="8">
        <v>0.47</v>
      </c>
      <c r="I98" s="9">
        <f t="shared" si="2"/>
        <v>1.0425531914893618</v>
      </c>
    </row>
    <row r="99" spans="1:9" x14ac:dyDescent="0.3">
      <c r="A99" s="1">
        <v>45358</v>
      </c>
      <c r="B99" s="4" t="s">
        <v>19</v>
      </c>
      <c r="C99" s="4" t="s">
        <v>22</v>
      </c>
      <c r="D99" s="2">
        <v>95</v>
      </c>
      <c r="E99" s="6">
        <v>2.16</v>
      </c>
      <c r="F99" s="6">
        <v>0.46</v>
      </c>
      <c r="G99" s="7">
        <v>20</v>
      </c>
      <c r="H99" s="8">
        <v>0.47</v>
      </c>
      <c r="I99" s="9">
        <f t="shared" si="2"/>
        <v>0.97872340425531923</v>
      </c>
    </row>
    <row r="100" spans="1:9" x14ac:dyDescent="0.3">
      <c r="A100" s="1">
        <v>45358</v>
      </c>
      <c r="B100" s="4" t="s">
        <v>19</v>
      </c>
      <c r="C100" s="4" t="s">
        <v>22</v>
      </c>
      <c r="D100" s="2">
        <v>96</v>
      </c>
      <c r="E100" s="6">
        <v>2.16</v>
      </c>
      <c r="F100" s="6">
        <v>0.49</v>
      </c>
      <c r="G100" s="7">
        <v>20</v>
      </c>
      <c r="H100" s="8">
        <v>0.47</v>
      </c>
      <c r="I100" s="9">
        <f t="shared" si="2"/>
        <v>1.0425531914893618</v>
      </c>
    </row>
    <row r="101" spans="1:9" x14ac:dyDescent="0.3">
      <c r="A101" s="1">
        <v>45358</v>
      </c>
      <c r="B101" s="4" t="s">
        <v>19</v>
      </c>
      <c r="C101" s="4" t="s">
        <v>22</v>
      </c>
      <c r="D101" s="2">
        <v>97</v>
      </c>
      <c r="E101" s="6">
        <v>2.16</v>
      </c>
      <c r="F101" s="6">
        <v>0.43</v>
      </c>
      <c r="G101" s="7">
        <v>20</v>
      </c>
      <c r="H101" s="8">
        <v>0.47</v>
      </c>
      <c r="I101" s="9">
        <f t="shared" si="2"/>
        <v>0.91489361702127658</v>
      </c>
    </row>
    <row r="102" spans="1:9" x14ac:dyDescent="0.3">
      <c r="A102" s="1">
        <v>45358</v>
      </c>
      <c r="B102" s="4" t="s">
        <v>19</v>
      </c>
      <c r="C102" s="4" t="s">
        <v>22</v>
      </c>
      <c r="D102" s="2">
        <v>98</v>
      </c>
      <c r="E102" s="6">
        <v>2.16</v>
      </c>
      <c r="F102" s="6">
        <v>0.42</v>
      </c>
      <c r="G102" s="7">
        <v>20</v>
      </c>
      <c r="H102" s="8">
        <v>0.47</v>
      </c>
      <c r="I102" s="9">
        <f t="shared" si="2"/>
        <v>0.89361702127659581</v>
      </c>
    </row>
    <row r="103" spans="1:9" x14ac:dyDescent="0.3">
      <c r="A103" s="1">
        <v>45358</v>
      </c>
      <c r="B103" s="4" t="s">
        <v>19</v>
      </c>
      <c r="C103" s="4" t="s">
        <v>22</v>
      </c>
      <c r="D103" s="2">
        <v>99</v>
      </c>
      <c r="E103" s="6">
        <v>2.16</v>
      </c>
      <c r="F103" s="6">
        <v>0.45</v>
      </c>
      <c r="G103" s="7">
        <v>20</v>
      </c>
      <c r="H103" s="8">
        <v>0.47</v>
      </c>
      <c r="I103" s="9">
        <f t="shared" si="2"/>
        <v>0.95744680851063835</v>
      </c>
    </row>
    <row r="104" spans="1:9" x14ac:dyDescent="0.3">
      <c r="A104" s="1">
        <v>45358</v>
      </c>
      <c r="B104" s="4" t="s">
        <v>19</v>
      </c>
      <c r="C104" s="4" t="s">
        <v>22</v>
      </c>
      <c r="D104" s="2">
        <v>100</v>
      </c>
      <c r="E104" s="6">
        <v>2.16</v>
      </c>
      <c r="F104" s="6">
        <v>0.42</v>
      </c>
      <c r="G104" s="7">
        <v>20</v>
      </c>
      <c r="H104" s="8">
        <v>0.47</v>
      </c>
      <c r="I104" s="9">
        <f t="shared" si="2"/>
        <v>0.89361702127659581</v>
      </c>
    </row>
    <row r="105" spans="1:9" x14ac:dyDescent="0.3">
      <c r="A105" s="1">
        <v>45358</v>
      </c>
      <c r="B105" s="4" t="s">
        <v>19</v>
      </c>
      <c r="C105" s="4" t="s">
        <v>22</v>
      </c>
      <c r="D105" s="2">
        <v>101</v>
      </c>
      <c r="E105" s="6">
        <v>2.16</v>
      </c>
      <c r="F105" s="6">
        <v>0.42</v>
      </c>
      <c r="G105" s="7">
        <v>20</v>
      </c>
      <c r="H105" s="8">
        <v>0.47</v>
      </c>
      <c r="I105" s="9">
        <f t="shared" si="2"/>
        <v>0.89361702127659581</v>
      </c>
    </row>
    <row r="106" spans="1:9" x14ac:dyDescent="0.3">
      <c r="A106" s="1">
        <v>45358</v>
      </c>
      <c r="B106" s="4" t="s">
        <v>19</v>
      </c>
      <c r="C106" s="4" t="s">
        <v>22</v>
      </c>
      <c r="D106" s="2">
        <v>102</v>
      </c>
      <c r="E106" s="6">
        <v>2.16</v>
      </c>
      <c r="F106" s="6">
        <v>0.42</v>
      </c>
      <c r="G106" s="7">
        <v>20</v>
      </c>
      <c r="H106" s="8">
        <v>0.47</v>
      </c>
      <c r="I106" s="9">
        <f t="shared" si="2"/>
        <v>0.89361702127659581</v>
      </c>
    </row>
    <row r="107" spans="1:9" x14ac:dyDescent="0.3">
      <c r="A107" s="1">
        <v>45358</v>
      </c>
      <c r="B107" s="4" t="s">
        <v>19</v>
      </c>
      <c r="C107" s="4" t="s">
        <v>22</v>
      </c>
      <c r="D107" s="2">
        <v>103</v>
      </c>
      <c r="E107" s="6">
        <v>2.17</v>
      </c>
      <c r="F107" s="6">
        <v>0.48</v>
      </c>
      <c r="G107" s="7">
        <v>20</v>
      </c>
      <c r="H107" s="8">
        <v>0.47</v>
      </c>
      <c r="I107" s="9">
        <f t="shared" si="2"/>
        <v>1.0212765957446808</v>
      </c>
    </row>
    <row r="108" spans="1:9" x14ac:dyDescent="0.3">
      <c r="A108" s="1">
        <v>45358</v>
      </c>
      <c r="B108" s="4" t="s">
        <v>19</v>
      </c>
      <c r="C108" s="4" t="s">
        <v>22</v>
      </c>
      <c r="D108" s="2">
        <v>104</v>
      </c>
      <c r="E108" s="6">
        <v>2.16</v>
      </c>
      <c r="F108" s="6">
        <v>0.56000000000000005</v>
      </c>
      <c r="G108" s="7">
        <v>20</v>
      </c>
      <c r="H108" s="8">
        <v>0.47</v>
      </c>
      <c r="I108" s="9">
        <f t="shared" si="2"/>
        <v>1.1914893617021278</v>
      </c>
    </row>
    <row r="109" spans="1:9" x14ac:dyDescent="0.3">
      <c r="A109" s="1">
        <v>45358</v>
      </c>
      <c r="B109" s="4" t="s">
        <v>19</v>
      </c>
      <c r="C109" s="4" t="s">
        <v>22</v>
      </c>
      <c r="D109" s="2">
        <v>105</v>
      </c>
      <c r="E109" s="6">
        <v>2.16</v>
      </c>
      <c r="F109" s="6">
        <v>0.45</v>
      </c>
      <c r="G109" s="7">
        <v>20</v>
      </c>
      <c r="H109" s="8">
        <v>0.47</v>
      </c>
      <c r="I109" s="9">
        <f t="shared" si="2"/>
        <v>0.95744680851063835</v>
      </c>
    </row>
    <row r="110" spans="1:9" x14ac:dyDescent="0.3">
      <c r="A110" s="1">
        <v>45358</v>
      </c>
      <c r="B110" s="4" t="s">
        <v>19</v>
      </c>
      <c r="C110" s="4" t="s">
        <v>22</v>
      </c>
      <c r="D110" s="2">
        <v>106</v>
      </c>
      <c r="E110" s="6">
        <v>2.16</v>
      </c>
      <c r="F110" s="6">
        <v>0.43</v>
      </c>
      <c r="G110" s="7">
        <v>20</v>
      </c>
      <c r="H110" s="8">
        <v>0.47</v>
      </c>
      <c r="I110" s="9">
        <f t="shared" si="2"/>
        <v>0.91489361702127658</v>
      </c>
    </row>
    <row r="111" spans="1:9" x14ac:dyDescent="0.3">
      <c r="A111" s="1">
        <v>45358</v>
      </c>
      <c r="B111" s="4" t="s">
        <v>19</v>
      </c>
      <c r="C111" s="4" t="s">
        <v>22</v>
      </c>
      <c r="D111" s="2">
        <v>107</v>
      </c>
      <c r="E111" s="6">
        <v>2.16</v>
      </c>
      <c r="F111" s="6">
        <v>0.38</v>
      </c>
      <c r="G111" s="7">
        <v>20</v>
      </c>
      <c r="H111" s="8">
        <v>0.47</v>
      </c>
      <c r="I111" s="9">
        <f t="shared" si="2"/>
        <v>0.8085106382978724</v>
      </c>
    </row>
    <row r="112" spans="1:9" x14ac:dyDescent="0.3">
      <c r="A112" s="1">
        <v>45358</v>
      </c>
      <c r="B112" s="4" t="s">
        <v>19</v>
      </c>
      <c r="C112" s="4" t="s">
        <v>22</v>
      </c>
      <c r="D112" s="2">
        <v>108</v>
      </c>
      <c r="E112" s="6">
        <v>2.16</v>
      </c>
      <c r="F112" s="6">
        <v>0.43</v>
      </c>
      <c r="G112" s="7">
        <v>20</v>
      </c>
      <c r="H112" s="8">
        <v>0.47</v>
      </c>
      <c r="I112" s="9">
        <f t="shared" si="2"/>
        <v>0.91489361702127658</v>
      </c>
    </row>
    <row r="113" spans="1:9" x14ac:dyDescent="0.3">
      <c r="A113" s="1">
        <v>45358</v>
      </c>
      <c r="B113" s="4" t="s">
        <v>19</v>
      </c>
      <c r="C113" s="4" t="s">
        <v>22</v>
      </c>
      <c r="D113" s="2">
        <v>109</v>
      </c>
      <c r="E113" s="6">
        <v>2.16</v>
      </c>
      <c r="F113" s="6">
        <v>0.44</v>
      </c>
      <c r="G113" s="7">
        <v>20</v>
      </c>
      <c r="H113" s="8">
        <v>0.47</v>
      </c>
      <c r="I113" s="9">
        <f t="shared" si="2"/>
        <v>0.93617021276595747</v>
      </c>
    </row>
    <row r="114" spans="1:9" x14ac:dyDescent="0.3">
      <c r="A114" s="1">
        <v>45358</v>
      </c>
      <c r="B114" s="4" t="s">
        <v>19</v>
      </c>
      <c r="C114" s="4" t="s">
        <v>22</v>
      </c>
      <c r="D114" s="2">
        <v>110</v>
      </c>
      <c r="E114" s="6">
        <v>2.16</v>
      </c>
      <c r="F114" s="6">
        <v>0.47</v>
      </c>
      <c r="G114" s="7">
        <v>20</v>
      </c>
      <c r="H114" s="8">
        <v>0.47</v>
      </c>
      <c r="I114" s="9">
        <f t="shared" si="2"/>
        <v>1</v>
      </c>
    </row>
    <row r="115" spans="1:9" x14ac:dyDescent="0.3">
      <c r="A115" s="34" t="s">
        <v>15</v>
      </c>
      <c r="B115" s="35"/>
      <c r="C115" s="35"/>
      <c r="D115" s="36"/>
      <c r="E115" s="6">
        <f>AVERAGE(E5:E114)</f>
        <v>2.1609999999999978</v>
      </c>
      <c r="F115" s="6">
        <f>AVERAGE(F5:F114)</f>
        <v>0.44972727272727298</v>
      </c>
      <c r="G115" s="8"/>
      <c r="H115" s="8"/>
      <c r="I115" s="22">
        <f>AVERAGE(I5:I114)</f>
        <v>0.95686653771760199</v>
      </c>
    </row>
    <row r="116" spans="1:9" x14ac:dyDescent="0.3">
      <c r="A116" s="34" t="s">
        <v>16</v>
      </c>
      <c r="B116" s="35"/>
      <c r="C116" s="35"/>
      <c r="D116" s="36"/>
      <c r="E116" s="6">
        <f>MAX(E5:E114)</f>
        <v>2.1800000000000002</v>
      </c>
      <c r="F116" s="6">
        <f>MAX(F5:F114)</f>
        <v>0.56000000000000005</v>
      </c>
      <c r="G116" s="7"/>
      <c r="H116" s="8"/>
      <c r="I116" s="22">
        <f>MAX(I5:I114)</f>
        <v>1.1914893617021278</v>
      </c>
    </row>
    <row r="117" spans="1:9" x14ac:dyDescent="0.3">
      <c r="A117" s="34" t="s">
        <v>17</v>
      </c>
      <c r="B117" s="35"/>
      <c r="C117" s="35"/>
      <c r="D117" s="36"/>
      <c r="E117" s="6">
        <f>MIN(E5:E114)</f>
        <v>2.14</v>
      </c>
      <c r="F117" s="6">
        <f>MIN(F5:F114)</f>
        <v>0.37</v>
      </c>
      <c r="G117" s="7"/>
      <c r="H117" s="8"/>
      <c r="I117" s="22">
        <f>MIN(I5:I114)</f>
        <v>0.78723404255319152</v>
      </c>
    </row>
    <row r="118" spans="1:9" ht="62.45" customHeight="1" x14ac:dyDescent="0.3">
      <c r="A118" s="1" t="s">
        <v>9</v>
      </c>
      <c r="B118" s="28"/>
      <c r="C118" s="29"/>
      <c r="D118" s="29"/>
      <c r="E118" s="30"/>
      <c r="F118" s="5" t="s">
        <v>10</v>
      </c>
      <c r="G118" s="29"/>
      <c r="H118" s="29"/>
      <c r="I118" s="30"/>
    </row>
    <row r="119" spans="1:9" ht="3.75" customHeight="1" x14ac:dyDescent="0.3">
      <c r="H119" s="19"/>
    </row>
    <row r="120" spans="1:9" ht="161.25" customHeight="1" x14ac:dyDescent="0.3">
      <c r="A120" s="5" t="s">
        <v>11</v>
      </c>
      <c r="B120" s="31"/>
      <c r="C120" s="29"/>
      <c r="D120" s="29"/>
      <c r="E120" s="30"/>
      <c r="F120" s="5"/>
      <c r="G120" s="32"/>
      <c r="H120" s="32"/>
      <c r="I120" s="33"/>
    </row>
    <row r="121" spans="1:9" x14ac:dyDescent="0.3">
      <c r="H121" s="19"/>
    </row>
    <row r="122" spans="1:9" x14ac:dyDescent="0.3">
      <c r="H122" s="19"/>
    </row>
    <row r="123" spans="1:9" x14ac:dyDescent="0.3">
      <c r="H123" s="19"/>
    </row>
    <row r="124" spans="1:9" x14ac:dyDescent="0.3">
      <c r="H124" s="19"/>
    </row>
  </sheetData>
  <autoFilter ref="A4:I114"/>
  <mergeCells count="8">
    <mergeCell ref="B120:E120"/>
    <mergeCell ref="G120:I120"/>
    <mergeCell ref="D2:E2"/>
    <mergeCell ref="A115:D115"/>
    <mergeCell ref="A116:D116"/>
    <mergeCell ref="A117:D117"/>
    <mergeCell ref="B118:E118"/>
    <mergeCell ref="G118:I118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zoomScale="85" zoomScaleNormal="85" workbookViewId="0">
      <selection activeCell="J11" sqref="J11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5" t="s">
        <v>0</v>
      </c>
      <c r="B2" s="25" t="s">
        <v>28</v>
      </c>
      <c r="C2" s="25" t="s">
        <v>1</v>
      </c>
      <c r="D2" s="26" t="s">
        <v>29</v>
      </c>
      <c r="E2" s="27"/>
      <c r="F2" s="13" t="s">
        <v>5</v>
      </c>
      <c r="G2" s="21" t="s">
        <v>25</v>
      </c>
      <c r="H2" s="25" t="s">
        <v>6</v>
      </c>
      <c r="I2" s="13">
        <v>4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37</v>
      </c>
      <c r="I4" s="24" t="s">
        <v>14</v>
      </c>
    </row>
    <row r="5" spans="1:9" x14ac:dyDescent="0.3">
      <c r="A5" s="1">
        <v>45358</v>
      </c>
      <c r="B5" s="4" t="s">
        <v>19</v>
      </c>
      <c r="C5" s="4" t="s">
        <v>30</v>
      </c>
      <c r="D5" s="2">
        <v>1</v>
      </c>
      <c r="E5" s="6">
        <v>13.16</v>
      </c>
      <c r="F5" s="6">
        <v>2.77</v>
      </c>
      <c r="G5" s="7">
        <v>13</v>
      </c>
      <c r="H5" s="8">
        <v>2.8</v>
      </c>
      <c r="I5" s="9">
        <f t="shared" ref="I5:I8" si="0">F5/H5</f>
        <v>0.98928571428571432</v>
      </c>
    </row>
    <row r="6" spans="1:9" x14ac:dyDescent="0.3">
      <c r="A6" s="1">
        <v>45358</v>
      </c>
      <c r="B6" s="4" t="s">
        <v>19</v>
      </c>
      <c r="C6" s="4" t="s">
        <v>30</v>
      </c>
      <c r="D6" s="2">
        <v>2</v>
      </c>
      <c r="E6" s="6">
        <v>13.17</v>
      </c>
      <c r="F6" s="6">
        <v>2.76</v>
      </c>
      <c r="G6" s="7">
        <v>13</v>
      </c>
      <c r="H6" s="8">
        <v>2.8</v>
      </c>
      <c r="I6" s="9">
        <f t="shared" si="0"/>
        <v>0.98571428571428565</v>
      </c>
    </row>
    <row r="7" spans="1:9" x14ac:dyDescent="0.3">
      <c r="A7" s="1">
        <v>45358</v>
      </c>
      <c r="B7" s="4" t="s">
        <v>19</v>
      </c>
      <c r="C7" s="4" t="s">
        <v>30</v>
      </c>
      <c r="D7" s="2">
        <v>3</v>
      </c>
      <c r="E7" s="6">
        <v>13.16</v>
      </c>
      <c r="F7" s="6">
        <v>2.76</v>
      </c>
      <c r="G7" s="7">
        <v>13</v>
      </c>
      <c r="H7" s="8">
        <v>2.8</v>
      </c>
      <c r="I7" s="9">
        <f t="shared" si="0"/>
        <v>0.98571428571428565</v>
      </c>
    </row>
    <row r="8" spans="1:9" x14ac:dyDescent="0.3">
      <c r="A8" s="1">
        <v>45358</v>
      </c>
      <c r="B8" s="4" t="s">
        <v>19</v>
      </c>
      <c r="C8" s="4" t="s">
        <v>30</v>
      </c>
      <c r="D8" s="2">
        <v>4</v>
      </c>
      <c r="E8" s="6">
        <v>13.12</v>
      </c>
      <c r="F8" s="6">
        <v>2.75</v>
      </c>
      <c r="G8" s="7">
        <v>13</v>
      </c>
      <c r="H8" s="8">
        <v>2.8</v>
      </c>
      <c r="I8" s="9">
        <f t="shared" si="0"/>
        <v>0.98214285714285721</v>
      </c>
    </row>
    <row r="9" spans="1:9" x14ac:dyDescent="0.3">
      <c r="A9" s="34" t="s">
        <v>15</v>
      </c>
      <c r="B9" s="35"/>
      <c r="C9" s="35"/>
      <c r="D9" s="36"/>
      <c r="E9" s="6">
        <f>AVERAGE(E5:E8)</f>
        <v>13.152499999999998</v>
      </c>
      <c r="F9" s="6">
        <f>AVERAGE(F5:F8)</f>
        <v>2.76</v>
      </c>
      <c r="G9" s="8"/>
      <c r="H9" s="8"/>
      <c r="I9" s="22">
        <f>AVERAGE(I5:I8)</f>
        <v>0.98571428571428577</v>
      </c>
    </row>
    <row r="10" spans="1:9" x14ac:dyDescent="0.3">
      <c r="A10" s="34" t="s">
        <v>16</v>
      </c>
      <c r="B10" s="35"/>
      <c r="C10" s="35"/>
      <c r="D10" s="36"/>
      <c r="E10" s="6">
        <f>MAX(E5:E8)</f>
        <v>13.17</v>
      </c>
      <c r="F10" s="6">
        <f>MAX(F5:F8)</f>
        <v>2.77</v>
      </c>
      <c r="G10" s="7"/>
      <c r="H10" s="8"/>
      <c r="I10" s="22">
        <f>MAX(I5:I8)</f>
        <v>0.98928571428571432</v>
      </c>
    </row>
    <row r="11" spans="1:9" x14ac:dyDescent="0.3">
      <c r="A11" s="34" t="s">
        <v>17</v>
      </c>
      <c r="B11" s="35"/>
      <c r="C11" s="35"/>
      <c r="D11" s="36"/>
      <c r="E11" s="6">
        <f>MIN(E5:E8)</f>
        <v>13.12</v>
      </c>
      <c r="F11" s="6">
        <f>MIN(F5:F8)</f>
        <v>2.75</v>
      </c>
      <c r="G11" s="7"/>
      <c r="H11" s="8"/>
      <c r="I11" s="22">
        <f>MIN(I5:I8)</f>
        <v>0.98214285714285721</v>
      </c>
    </row>
    <row r="12" spans="1:9" ht="62.45" customHeight="1" x14ac:dyDescent="0.3">
      <c r="A12" s="1" t="s">
        <v>9</v>
      </c>
      <c r="B12" s="28"/>
      <c r="C12" s="29"/>
      <c r="D12" s="29"/>
      <c r="E12" s="30"/>
      <c r="F12" s="5" t="s">
        <v>10</v>
      </c>
      <c r="G12" s="29"/>
      <c r="H12" s="29"/>
      <c r="I12" s="30"/>
    </row>
    <row r="13" spans="1:9" ht="3.75" customHeight="1" x14ac:dyDescent="0.3">
      <c r="H13" s="19"/>
    </row>
    <row r="14" spans="1:9" ht="161.25" customHeight="1" x14ac:dyDescent="0.3">
      <c r="A14" s="5" t="s">
        <v>11</v>
      </c>
      <c r="B14" s="31"/>
      <c r="C14" s="29"/>
      <c r="D14" s="29"/>
      <c r="E14" s="30"/>
      <c r="F14" s="5"/>
      <c r="G14" s="32"/>
      <c r="H14" s="32"/>
      <c r="I14" s="33"/>
    </row>
    <row r="15" spans="1:9" x14ac:dyDescent="0.3">
      <c r="H15" s="19"/>
    </row>
    <row r="16" spans="1:9" x14ac:dyDescent="0.3">
      <c r="H16" s="19"/>
    </row>
    <row r="17" spans="8:8" x14ac:dyDescent="0.3">
      <c r="H17" s="19"/>
    </row>
    <row r="18" spans="8:8" x14ac:dyDescent="0.3">
      <c r="H18" s="19"/>
    </row>
  </sheetData>
  <autoFilter ref="A4:I8"/>
  <mergeCells count="8">
    <mergeCell ref="B14:E14"/>
    <mergeCell ref="G14:I14"/>
    <mergeCell ref="D2:E2"/>
    <mergeCell ref="A9:D9"/>
    <mergeCell ref="A10:D10"/>
    <mergeCell ref="A11:D11"/>
    <mergeCell ref="B12:E12"/>
    <mergeCell ref="G12:I1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85" zoomScaleNormal="85" workbookViewId="0">
      <selection activeCell="I10" sqref="I10:I11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5" t="s">
        <v>0</v>
      </c>
      <c r="B2" s="25" t="s">
        <v>28</v>
      </c>
      <c r="C2" s="25" t="s">
        <v>1</v>
      </c>
      <c r="D2" s="26" t="s">
        <v>29</v>
      </c>
      <c r="E2" s="27"/>
      <c r="F2" s="13" t="s">
        <v>5</v>
      </c>
      <c r="G2" s="21" t="s">
        <v>33</v>
      </c>
      <c r="H2" s="25" t="s">
        <v>6</v>
      </c>
      <c r="I2" s="13">
        <v>4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</row>
    <row r="5" spans="1:9" x14ac:dyDescent="0.3">
      <c r="A5" s="1">
        <v>45358</v>
      </c>
      <c r="B5" s="4" t="s">
        <v>19</v>
      </c>
      <c r="C5" s="4" t="s">
        <v>31</v>
      </c>
      <c r="D5" s="2">
        <v>1</v>
      </c>
      <c r="E5" s="6">
        <v>13.13</v>
      </c>
      <c r="F5" s="6">
        <v>2.63</v>
      </c>
      <c r="G5" s="7">
        <v>13</v>
      </c>
      <c r="H5" s="8">
        <v>2.8</v>
      </c>
      <c r="I5" s="9">
        <f>F5/H5</f>
        <v>0.93928571428571428</v>
      </c>
    </row>
    <row r="6" spans="1:9" x14ac:dyDescent="0.3">
      <c r="A6" s="1">
        <v>45358</v>
      </c>
      <c r="B6" s="4" t="s">
        <v>19</v>
      </c>
      <c r="C6" s="4" t="s">
        <v>31</v>
      </c>
      <c r="D6" s="2">
        <v>2</v>
      </c>
      <c r="E6" s="6">
        <v>13.12</v>
      </c>
      <c r="F6" s="6">
        <v>2.59</v>
      </c>
      <c r="G6" s="7">
        <v>13</v>
      </c>
      <c r="H6" s="8">
        <v>2.8</v>
      </c>
      <c r="I6" s="9">
        <f t="shared" ref="I6:I8" si="0">F6/H6</f>
        <v>0.92500000000000004</v>
      </c>
    </row>
    <row r="7" spans="1:9" x14ac:dyDescent="0.3">
      <c r="A7" s="1">
        <v>45358</v>
      </c>
      <c r="B7" s="4" t="s">
        <v>19</v>
      </c>
      <c r="C7" s="4" t="s">
        <v>31</v>
      </c>
      <c r="D7" s="2">
        <v>3</v>
      </c>
      <c r="E7" s="6">
        <v>13.12</v>
      </c>
      <c r="F7" s="6">
        <v>2.58</v>
      </c>
      <c r="G7" s="7">
        <v>13</v>
      </c>
      <c r="H7" s="8">
        <v>2.8</v>
      </c>
      <c r="I7" s="9">
        <f>F7/H7</f>
        <v>0.92142857142857149</v>
      </c>
    </row>
    <row r="8" spans="1:9" x14ac:dyDescent="0.3">
      <c r="A8" s="1">
        <v>45358</v>
      </c>
      <c r="B8" s="4" t="s">
        <v>19</v>
      </c>
      <c r="C8" s="4" t="s">
        <v>32</v>
      </c>
      <c r="D8" s="2">
        <v>4</v>
      </c>
      <c r="E8" s="6">
        <v>13.11</v>
      </c>
      <c r="F8" s="6">
        <v>2.65</v>
      </c>
      <c r="G8" s="7">
        <v>13</v>
      </c>
      <c r="H8" s="8">
        <v>2.8</v>
      </c>
      <c r="I8" s="9">
        <f t="shared" si="0"/>
        <v>0.94642857142857151</v>
      </c>
    </row>
    <row r="9" spans="1:9" x14ac:dyDescent="0.3">
      <c r="A9" s="34" t="s">
        <v>15</v>
      </c>
      <c r="B9" s="35"/>
      <c r="C9" s="35"/>
      <c r="D9" s="36"/>
      <c r="E9" s="6">
        <f>AVERAGE(E5:E8)</f>
        <v>13.12</v>
      </c>
      <c r="F9" s="6">
        <f>AVERAGE(F5:F8)</f>
        <v>2.6124999999999998</v>
      </c>
      <c r="G9" s="8"/>
      <c r="H9" s="8"/>
      <c r="I9" s="22">
        <f>AVERAGE(I5:I8)</f>
        <v>0.9330357142857143</v>
      </c>
    </row>
    <row r="10" spans="1:9" x14ac:dyDescent="0.3">
      <c r="A10" s="34" t="s">
        <v>16</v>
      </c>
      <c r="B10" s="35"/>
      <c r="C10" s="35"/>
      <c r="D10" s="36"/>
      <c r="E10" s="6">
        <f>MAX(E5:E8)</f>
        <v>13.13</v>
      </c>
      <c r="F10" s="6">
        <f>MAX(F5:F8)</f>
        <v>2.65</v>
      </c>
      <c r="G10" s="7"/>
      <c r="H10" s="8"/>
      <c r="I10" s="22">
        <f>MAX(I5:I8)</f>
        <v>0.94642857142857151</v>
      </c>
    </row>
    <row r="11" spans="1:9" x14ac:dyDescent="0.3">
      <c r="A11" s="34" t="s">
        <v>17</v>
      </c>
      <c r="B11" s="35"/>
      <c r="C11" s="35"/>
      <c r="D11" s="36"/>
      <c r="E11" s="6">
        <f>MIN(E5:E8)</f>
        <v>13.11</v>
      </c>
      <c r="F11" s="6">
        <f>MIN(F5:F8)</f>
        <v>2.58</v>
      </c>
      <c r="G11" s="7"/>
      <c r="H11" s="8"/>
      <c r="I11" s="22">
        <f>MIN(I5:I8)</f>
        <v>0.92142857142857149</v>
      </c>
    </row>
    <row r="12" spans="1:9" ht="62.45" customHeight="1" x14ac:dyDescent="0.3">
      <c r="A12" s="1" t="s">
        <v>9</v>
      </c>
      <c r="B12" s="28"/>
      <c r="C12" s="29"/>
      <c r="D12" s="29"/>
      <c r="E12" s="30"/>
      <c r="F12" s="5" t="s">
        <v>10</v>
      </c>
      <c r="G12" s="29"/>
      <c r="H12" s="29"/>
      <c r="I12" s="30"/>
    </row>
    <row r="13" spans="1:9" ht="3.75" customHeight="1" x14ac:dyDescent="0.3">
      <c r="H13" s="19"/>
    </row>
    <row r="14" spans="1:9" ht="161.25" customHeight="1" x14ac:dyDescent="0.3">
      <c r="A14" s="5" t="s">
        <v>11</v>
      </c>
      <c r="B14" s="31"/>
      <c r="C14" s="29"/>
      <c r="D14" s="29"/>
      <c r="E14" s="30"/>
      <c r="F14" s="5"/>
      <c r="G14" s="32"/>
      <c r="H14" s="32"/>
      <c r="I14" s="33"/>
    </row>
    <row r="15" spans="1:9" x14ac:dyDescent="0.3">
      <c r="H15" s="19"/>
    </row>
    <row r="16" spans="1:9" x14ac:dyDescent="0.3">
      <c r="H16" s="19"/>
    </row>
    <row r="17" spans="8:8" x14ac:dyDescent="0.3">
      <c r="H17" s="19"/>
    </row>
    <row r="18" spans="8:8" x14ac:dyDescent="0.3">
      <c r="H18" s="19"/>
    </row>
  </sheetData>
  <autoFilter ref="A4:I8"/>
  <mergeCells count="8">
    <mergeCell ref="B14:E14"/>
    <mergeCell ref="G14:I14"/>
    <mergeCell ref="D2:E2"/>
    <mergeCell ref="A9:D9"/>
    <mergeCell ref="A10:D10"/>
    <mergeCell ref="A11:D11"/>
    <mergeCell ref="B12:E12"/>
    <mergeCell ref="G12:I1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zoomScale="85" zoomScaleNormal="85" workbookViewId="0">
      <selection activeCell="I8" sqref="I8:I9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5" t="s">
        <v>0</v>
      </c>
      <c r="B2" s="25" t="s">
        <v>28</v>
      </c>
      <c r="C2" s="25" t="s">
        <v>1</v>
      </c>
      <c r="D2" s="26" t="s">
        <v>29</v>
      </c>
      <c r="E2" s="27"/>
      <c r="F2" s="13" t="s">
        <v>5</v>
      </c>
      <c r="G2" s="21" t="s">
        <v>33</v>
      </c>
      <c r="H2" s="25" t="s">
        <v>6</v>
      </c>
      <c r="I2" s="13">
        <v>2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</row>
    <row r="5" spans="1:9" x14ac:dyDescent="0.3">
      <c r="A5" s="1">
        <v>45358</v>
      </c>
      <c r="B5" s="4" t="s">
        <v>19</v>
      </c>
      <c r="C5" s="4" t="s">
        <v>35</v>
      </c>
      <c r="D5" s="2">
        <v>1</v>
      </c>
      <c r="E5" s="6">
        <v>13.38</v>
      </c>
      <c r="F5" s="6">
        <v>2.74</v>
      </c>
      <c r="G5" s="7">
        <v>13</v>
      </c>
      <c r="H5" s="8">
        <v>2.8</v>
      </c>
      <c r="I5" s="9">
        <f t="shared" ref="I5:I6" si="0">F5/H5</f>
        <v>0.97857142857142876</v>
      </c>
    </row>
    <row r="6" spans="1:9" x14ac:dyDescent="0.3">
      <c r="A6" s="1">
        <v>45358</v>
      </c>
      <c r="B6" s="4" t="s">
        <v>19</v>
      </c>
      <c r="C6" s="4" t="s">
        <v>34</v>
      </c>
      <c r="D6" s="2">
        <v>2</v>
      </c>
      <c r="E6" s="6">
        <v>13.38</v>
      </c>
      <c r="F6" s="6">
        <v>2.77</v>
      </c>
      <c r="G6" s="7">
        <v>13</v>
      </c>
      <c r="H6" s="8">
        <v>2.8</v>
      </c>
      <c r="I6" s="9">
        <f t="shared" si="0"/>
        <v>0.98928571428571432</v>
      </c>
    </row>
    <row r="7" spans="1:9" x14ac:dyDescent="0.3">
      <c r="A7" s="34" t="s">
        <v>15</v>
      </c>
      <c r="B7" s="35"/>
      <c r="C7" s="35"/>
      <c r="D7" s="36"/>
      <c r="E7" s="6">
        <f>AVERAGE(E5:E6)</f>
        <v>13.38</v>
      </c>
      <c r="F7" s="6">
        <f>AVERAGE(F5:F6)</f>
        <v>2.7549999999999999</v>
      </c>
      <c r="G7" s="8"/>
      <c r="H7" s="8"/>
      <c r="I7" s="22">
        <f>AVERAGE(I5:I6)</f>
        <v>0.98392857142857149</v>
      </c>
    </row>
    <row r="8" spans="1:9" x14ac:dyDescent="0.3">
      <c r="A8" s="34" t="s">
        <v>16</v>
      </c>
      <c r="B8" s="35"/>
      <c r="C8" s="35"/>
      <c r="D8" s="36"/>
      <c r="E8" s="6">
        <f>MAX(E5:E6)</f>
        <v>13.38</v>
      </c>
      <c r="F8" s="6">
        <f>MAX(F5:F6)</f>
        <v>2.77</v>
      </c>
      <c r="G8" s="7"/>
      <c r="H8" s="8"/>
      <c r="I8" s="22">
        <f>MAX(I5:I6)</f>
        <v>0.98928571428571432</v>
      </c>
    </row>
    <row r="9" spans="1:9" x14ac:dyDescent="0.3">
      <c r="A9" s="34" t="s">
        <v>17</v>
      </c>
      <c r="B9" s="35"/>
      <c r="C9" s="35"/>
      <c r="D9" s="36"/>
      <c r="E9" s="6">
        <f>MIN(E5:E6)</f>
        <v>13.38</v>
      </c>
      <c r="F9" s="6">
        <f>MIN(F5:F6)</f>
        <v>2.74</v>
      </c>
      <c r="G9" s="7"/>
      <c r="H9" s="8"/>
      <c r="I9" s="22">
        <f>MIN(I5:I6)</f>
        <v>0.97857142857142876</v>
      </c>
    </row>
    <row r="10" spans="1:9" ht="62.45" customHeight="1" x14ac:dyDescent="0.3">
      <c r="A10" s="1" t="s">
        <v>9</v>
      </c>
      <c r="B10" s="28"/>
      <c r="C10" s="29"/>
      <c r="D10" s="29"/>
      <c r="E10" s="30"/>
      <c r="F10" s="5" t="s">
        <v>10</v>
      </c>
      <c r="G10" s="29"/>
      <c r="H10" s="29"/>
      <c r="I10" s="30"/>
    </row>
    <row r="11" spans="1:9" ht="3.75" customHeight="1" x14ac:dyDescent="0.3">
      <c r="H11" s="19"/>
    </row>
    <row r="12" spans="1:9" ht="161.25" customHeight="1" x14ac:dyDescent="0.3">
      <c r="A12" s="5" t="s">
        <v>11</v>
      </c>
      <c r="B12" s="31"/>
      <c r="C12" s="29"/>
      <c r="D12" s="29"/>
      <c r="E12" s="30"/>
      <c r="F12" s="5"/>
      <c r="G12" s="32"/>
      <c r="H12" s="32"/>
      <c r="I12" s="33"/>
    </row>
    <row r="13" spans="1:9" x14ac:dyDescent="0.3">
      <c r="H13" s="19"/>
    </row>
    <row r="14" spans="1:9" x14ac:dyDescent="0.3">
      <c r="H14" s="19"/>
    </row>
    <row r="15" spans="1:9" x14ac:dyDescent="0.3">
      <c r="H15" s="19"/>
    </row>
    <row r="16" spans="1:9" x14ac:dyDescent="0.3">
      <c r="H16" s="19"/>
    </row>
  </sheetData>
  <autoFilter ref="A4:I6"/>
  <mergeCells count="8">
    <mergeCell ref="B12:E12"/>
    <mergeCell ref="G12:I12"/>
    <mergeCell ref="D2:E2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 조작전원용</vt:lpstr>
      <vt:lpstr>DC전원용</vt:lpstr>
      <vt:lpstr>G1 발전기</vt:lpstr>
      <vt:lpstr>G2 발전기 </vt:lpstr>
      <vt:lpstr>G3 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2024-03-13T23:11:52Z</dcterms:modified>
  <cp:contentStatus/>
</cp:coreProperties>
</file>