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7536"/>
  </bookViews>
  <sheets>
    <sheet name="측정자료" sheetId="1" r:id="rId1"/>
  </sheets>
  <definedNames>
    <definedName name="_xlnm._FilterDatabase" localSheetId="0" hidden="1">측정자료!$A$10:$E$45</definedName>
  </definedNames>
  <calcPr calcId="162913"/>
</workbook>
</file>

<file path=xl/calcChain.xml><?xml version="1.0" encoding="utf-8"?>
<calcChain xmlns="http://schemas.openxmlformats.org/spreadsheetml/2006/main">
  <c r="D33" i="1" l="1"/>
  <c r="D34" i="1"/>
  <c r="D35" i="1"/>
  <c r="D36" i="1"/>
  <c r="D37" i="1"/>
  <c r="D38" i="1"/>
  <c r="D39" i="1"/>
  <c r="D40" i="1"/>
  <c r="D41" i="1"/>
  <c r="D42" i="1"/>
  <c r="D43" i="1"/>
  <c r="D44" i="1"/>
  <c r="D11" i="1"/>
  <c r="D31" i="1" l="1"/>
  <c r="D32" i="1"/>
  <c r="D30" i="1"/>
  <c r="B45" i="1" l="1"/>
  <c r="C45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12" i="1" l="1"/>
  <c r="D13" i="1"/>
  <c r="D45" i="1" l="1"/>
</calcChain>
</file>

<file path=xl/sharedStrings.xml><?xml version="1.0" encoding="utf-8"?>
<sst xmlns="http://schemas.openxmlformats.org/spreadsheetml/2006/main" count="66" uniqueCount="66">
  <si>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</si>
  <si>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</si>
  <si>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</si>
  <si>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</si>
  <si>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</si>
  <si>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</si>
  <si>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</si>
  <si>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</si>
  <si>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</si>
  <si>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</si>
  <si>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</si>
  <si>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</si>
  <si>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</si>
  <si>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</si>
  <si>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</si>
  <si>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</si>
  <si>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</si>
  <si>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</si>
  <si>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</si>
  <si>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 xml:space="preserve">※ 내부저항은 설치초기 개별측정값의 변화추이를 관리하는용이며, 
하기데이타는 평균값에대한 데이터로 참고치임 </t>
    <phoneticPr fontId="19" type="noConversion"/>
  </si>
  <si>
    <t>BS</t>
    <phoneticPr fontId="19" type="noConversion"/>
  </si>
  <si>
    <t>2023년 4월 7일</t>
    <phoneticPr fontId="19" type="noConversion"/>
  </si>
  <si>
    <t>서초평화빌딩</t>
    <phoneticPr fontId="19" type="noConversion"/>
  </si>
  <si>
    <t>GSL300</t>
    <phoneticPr fontId="19" type="noConversion"/>
  </si>
  <si>
    <t>384EA(192EA*2조)</t>
    <phoneticPr fontId="19" type="noConversion"/>
  </si>
  <si>
    <t>2016.12.24(1612241EA)</t>
    <phoneticPr fontId="19" type="noConversion"/>
  </si>
  <si>
    <t>25.5 ~ 26.8</t>
    <phoneticPr fontId="19" type="noConversion"/>
  </si>
  <si>
    <t>428.1 ~ 429.7</t>
    <phoneticPr fontId="19" type="noConversion"/>
  </si>
  <si>
    <t>셀 번호</t>
    <phoneticPr fontId="19" type="noConversion"/>
  </si>
  <si>
    <t>-</t>
    <phoneticPr fontId="19" type="noConversion"/>
  </si>
  <si>
    <t>UPS A-1, A-2</t>
    <phoneticPr fontId="19" type="noConversion"/>
  </si>
  <si>
    <t>내부저항(mΩ) 평균치(2021년)</t>
    <phoneticPr fontId="19" type="noConversion"/>
  </si>
  <si>
    <t>A-1 #15번</t>
    <phoneticPr fontId="19" type="noConversion"/>
  </si>
  <si>
    <t>A-1 #36번</t>
    <phoneticPr fontId="19" type="noConversion"/>
  </si>
  <si>
    <t>A-1 #49번</t>
    <phoneticPr fontId="19" type="noConversion"/>
  </si>
  <si>
    <t>A-1 #60번</t>
    <phoneticPr fontId="19" type="noConversion"/>
  </si>
  <si>
    <t>A-1 #108번</t>
    <phoneticPr fontId="19" type="noConversion"/>
  </si>
  <si>
    <t>A-1 #109번</t>
    <phoneticPr fontId="19" type="noConversion"/>
  </si>
  <si>
    <t>A-1 #111번</t>
    <phoneticPr fontId="19" type="noConversion"/>
  </si>
  <si>
    <t>A-1 #123번</t>
    <phoneticPr fontId="19" type="noConversion"/>
  </si>
  <si>
    <t>A-1 #133번</t>
    <phoneticPr fontId="19" type="noConversion"/>
  </si>
  <si>
    <t>A-1 #145번</t>
    <phoneticPr fontId="19" type="noConversion"/>
  </si>
  <si>
    <t>A-1 #169번</t>
    <phoneticPr fontId="19" type="noConversion"/>
  </si>
  <si>
    <t>A-1 #190번</t>
    <phoneticPr fontId="19" type="noConversion"/>
  </si>
  <si>
    <t>A-1 #13번</t>
    <phoneticPr fontId="19" type="noConversion"/>
  </si>
  <si>
    <t>A-1 #48번</t>
    <phoneticPr fontId="19" type="noConversion"/>
  </si>
  <si>
    <t>A-1 #72번</t>
    <phoneticPr fontId="19" type="noConversion"/>
  </si>
  <si>
    <t>A-1 #121번</t>
    <phoneticPr fontId="19" type="noConversion"/>
  </si>
  <si>
    <t>A-1 #132번</t>
    <phoneticPr fontId="19" type="noConversion"/>
  </si>
  <si>
    <t>A-1 #144번</t>
    <phoneticPr fontId="19" type="noConversion"/>
  </si>
  <si>
    <t>A-1 #180번</t>
    <phoneticPr fontId="19" type="noConversion"/>
  </si>
  <si>
    <t>A-1 #181번</t>
    <phoneticPr fontId="19" type="noConversion"/>
  </si>
  <si>
    <t>A-1 #12번</t>
    <phoneticPr fontId="19" type="noConversion"/>
  </si>
  <si>
    <t>A-2 #8번</t>
    <phoneticPr fontId="19" type="noConversion"/>
  </si>
  <si>
    <t>A-2 #50번</t>
    <phoneticPr fontId="19" type="noConversion"/>
  </si>
  <si>
    <t>A-2 #75번</t>
    <phoneticPr fontId="19" type="noConversion"/>
  </si>
  <si>
    <t>A-2 #76번</t>
    <phoneticPr fontId="19" type="noConversion"/>
  </si>
  <si>
    <t>A-2 #112번</t>
    <phoneticPr fontId="19" type="noConversion"/>
  </si>
  <si>
    <t>A-2 #114번</t>
    <phoneticPr fontId="19" type="noConversion"/>
  </si>
  <si>
    <t>A-2 #115번</t>
    <phoneticPr fontId="19" type="noConversion"/>
  </si>
  <si>
    <t>A-2 #148번</t>
    <phoneticPr fontId="19" type="noConversion"/>
  </si>
  <si>
    <t>A-2 #183번</t>
    <phoneticPr fontId="19" type="noConversion"/>
  </si>
  <si>
    <t>A-2 #48번</t>
    <phoneticPr fontId="19" type="noConversion"/>
  </si>
  <si>
    <t>A-2 #131번</t>
    <phoneticPr fontId="19" type="noConversion"/>
  </si>
  <si>
    <t>A-2 #144번</t>
    <phoneticPr fontId="19" type="noConversion"/>
  </si>
  <si>
    <t>A-2 #151번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</si>
</sst>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9" fontId="27" fillId="33" borderId="10" xfId="0" quotePrefix="1" applyNumberFormat="1" applyFont="1" applyFill="1" applyBorder="1" applyAlignment="1">
      <alignment horizontal="right" vertical="center"/>
    </xf>
    <xf numFmtId="9" fontId="20" fillId="0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1" xfId="0" applyFont="1" applyBorder="1" applyAlignment="1">
      <alignment horizontal="right" vertical="center" wrapText="1"/>
    </xf>
    <xf numFmtId="0" fontId="29" fillId="0" borderId="11" xfId="0" applyFont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E45" sqref="E45"/>
    </sheetView>
  </sheetViews>
  <sheetFormatPr defaultRowHeight="17.399999999999999"/>
  <cols>
    <col min="1" max="1" width="12.69921875" customWidth="1"/>
    <col min="2" max="2" width="24.69921875" style="1" customWidth="1"/>
    <col min="3" max="3" width="24.19921875" style="2" customWidth="1"/>
    <col min="4" max="4" width="22.09765625" customWidth="1"/>
    <col min="5" max="5" width="15.5" customWidth="1"/>
  </cols>
  <sheetData>
    <row r="1" spans="1:9" s="4" customFormat="1" ht="30" customHeight="1">
      <c r="A1" s="31" t="s">
        <v>18</v>
      </c>
      <c r="B1" s="32"/>
      <c r="C1" s="32"/>
      <c r="D1" s="32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21</v>
      </c>
      <c r="C3" s="13" t="s">
        <v>9</v>
      </c>
      <c r="D3" s="12" t="s">
        <v>20</v>
      </c>
    </row>
    <row r="4" spans="1:9" s="14" customFormat="1">
      <c r="A4" s="11" t="s">
        <v>5</v>
      </c>
      <c r="B4" s="12" t="s">
        <v>22</v>
      </c>
      <c r="C4" s="13" t="s">
        <v>16</v>
      </c>
      <c r="D4" s="24" t="s">
        <v>26</v>
      </c>
    </row>
    <row r="5" spans="1:9" s="14" customFormat="1">
      <c r="A5" s="11" t="s">
        <v>6</v>
      </c>
      <c r="B5" s="12" t="s">
        <v>30</v>
      </c>
      <c r="C5" s="13" t="s">
        <v>13</v>
      </c>
      <c r="D5" s="24" t="s">
        <v>27</v>
      </c>
    </row>
    <row r="6" spans="1:9" s="14" customFormat="1">
      <c r="A6" s="11" t="s">
        <v>7</v>
      </c>
      <c r="B6" s="12" t="s">
        <v>23</v>
      </c>
      <c r="C6" s="13" t="s">
        <v>14</v>
      </c>
      <c r="D6" s="24">
        <v>2.2999999999999998</v>
      </c>
    </row>
    <row r="7" spans="1:9" s="14" customFormat="1">
      <c r="A7" s="11" t="s">
        <v>17</v>
      </c>
      <c r="B7" s="24" t="s">
        <v>24</v>
      </c>
      <c r="C7" s="13" t="s">
        <v>15</v>
      </c>
      <c r="D7" s="24">
        <v>2.5</v>
      </c>
    </row>
    <row r="8" spans="1:9" s="14" customFormat="1">
      <c r="A8" s="15" t="s">
        <v>8</v>
      </c>
      <c r="B8" s="12" t="s">
        <v>25</v>
      </c>
      <c r="C8" s="13" t="s">
        <v>31</v>
      </c>
      <c r="D8" s="24">
        <v>0.59</v>
      </c>
    </row>
    <row r="9" spans="1:9" s="4" customFormat="1" ht="34.5" customHeight="1">
      <c r="A9" s="10" t="s">
        <v>12</v>
      </c>
      <c r="B9" s="33" t="s">
        <v>19</v>
      </c>
      <c r="C9" s="34"/>
      <c r="D9" s="34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  <c r="E10" s="19" t="s">
        <v>28</v>
      </c>
    </row>
    <row r="11" spans="1:9" s="20" customFormat="1" ht="15">
      <c r="A11" s="28">
        <v>1</v>
      </c>
      <c r="B11" s="11">
        <v>2.25</v>
      </c>
      <c r="C11" s="11">
        <v>0.78700000000000003</v>
      </c>
      <c r="D11" s="27">
        <f>C11/D$8</f>
        <v>1.3338983050847459</v>
      </c>
      <c r="E11" s="30" t="s">
        <v>32</v>
      </c>
    </row>
    <row r="12" spans="1:9" s="26" customFormat="1" ht="15">
      <c r="A12" s="28">
        <v>2</v>
      </c>
      <c r="B12" s="11">
        <v>2.23</v>
      </c>
      <c r="C12" s="11">
        <v>0.81100000000000005</v>
      </c>
      <c r="D12" s="27">
        <f t="shared" ref="D12:D29" si="0">C12/D$8</f>
        <v>1.3745762711864409</v>
      </c>
      <c r="E12" s="30" t="s">
        <v>33</v>
      </c>
    </row>
    <row r="13" spans="1:9" s="20" customFormat="1" ht="15">
      <c r="A13" s="28">
        <v>3</v>
      </c>
      <c r="B13" s="11">
        <v>2.29</v>
      </c>
      <c r="C13" s="11">
        <v>0.73199999999999998</v>
      </c>
      <c r="D13" s="27">
        <f t="shared" si="0"/>
        <v>1.2406779661016949</v>
      </c>
      <c r="E13" s="30" t="s">
        <v>34</v>
      </c>
    </row>
    <row r="14" spans="1:9" s="20" customFormat="1" ht="15">
      <c r="A14" s="28">
        <v>4</v>
      </c>
      <c r="B14" s="11">
        <v>2.2400000000000002</v>
      </c>
      <c r="C14" s="11">
        <v>0.74099999999999999</v>
      </c>
      <c r="D14" s="27">
        <f t="shared" si="0"/>
        <v>1.2559322033898306</v>
      </c>
      <c r="E14" s="30" t="s">
        <v>35</v>
      </c>
    </row>
    <row r="15" spans="1:9" s="20" customFormat="1" ht="15">
      <c r="A15" s="28">
        <v>5</v>
      </c>
      <c r="B15" s="11">
        <v>2.23</v>
      </c>
      <c r="C15" s="11">
        <v>0.84899999999999998</v>
      </c>
      <c r="D15" s="27">
        <f t="shared" si="0"/>
        <v>1.4389830508474577</v>
      </c>
      <c r="E15" s="30" t="s">
        <v>36</v>
      </c>
    </row>
    <row r="16" spans="1:9" s="26" customFormat="1" ht="15">
      <c r="A16" s="28">
        <v>6</v>
      </c>
      <c r="B16" s="11">
        <v>2.23</v>
      </c>
      <c r="C16" s="11">
        <v>0.86799999999999999</v>
      </c>
      <c r="D16" s="27">
        <f t="shared" si="0"/>
        <v>1.4711864406779662</v>
      </c>
      <c r="E16" s="30" t="s">
        <v>37</v>
      </c>
    </row>
    <row r="17" spans="1:5" s="20" customFormat="1" ht="15">
      <c r="A17" s="28">
        <v>7</v>
      </c>
      <c r="B17" s="11">
        <v>2.25</v>
      </c>
      <c r="C17" s="11">
        <v>0.69199999999999995</v>
      </c>
      <c r="D17" s="27">
        <f t="shared" si="0"/>
        <v>1.1728813559322033</v>
      </c>
      <c r="E17" s="30" t="s">
        <v>38</v>
      </c>
    </row>
    <row r="18" spans="1:5" s="26" customFormat="1" ht="15">
      <c r="A18" s="28">
        <v>8</v>
      </c>
      <c r="B18" s="11">
        <v>2.25</v>
      </c>
      <c r="C18" s="11">
        <v>0.66700000000000004</v>
      </c>
      <c r="D18" s="27">
        <f t="shared" si="0"/>
        <v>1.1305084745762712</v>
      </c>
      <c r="E18" s="30" t="s">
        <v>39</v>
      </c>
    </row>
    <row r="19" spans="1:5" s="20" customFormat="1" ht="15">
      <c r="A19" s="28">
        <v>9</v>
      </c>
      <c r="B19" s="11">
        <v>2.13</v>
      </c>
      <c r="C19" s="11">
        <v>0.70899999999999996</v>
      </c>
      <c r="D19" s="27">
        <f t="shared" si="0"/>
        <v>1.2016949152542373</v>
      </c>
      <c r="E19" s="30" t="s">
        <v>40</v>
      </c>
    </row>
    <row r="20" spans="1:5" s="20" customFormat="1" ht="15">
      <c r="A20" s="28">
        <v>10</v>
      </c>
      <c r="B20" s="11">
        <v>2.23</v>
      </c>
      <c r="C20" s="11">
        <v>0.84799999999999998</v>
      </c>
      <c r="D20" s="27">
        <f t="shared" si="0"/>
        <v>1.4372881355932203</v>
      </c>
      <c r="E20" s="30" t="s">
        <v>41</v>
      </c>
    </row>
    <row r="21" spans="1:5" s="20" customFormat="1" ht="15">
      <c r="A21" s="28">
        <v>11</v>
      </c>
      <c r="B21" s="11">
        <v>2.23</v>
      </c>
      <c r="C21" s="11">
        <v>0.873</v>
      </c>
      <c r="D21" s="27">
        <f t="shared" si="0"/>
        <v>1.4796610169491526</v>
      </c>
      <c r="E21" s="30" t="s">
        <v>42</v>
      </c>
    </row>
    <row r="22" spans="1:5" s="26" customFormat="1" ht="15">
      <c r="A22" s="28">
        <v>12</v>
      </c>
      <c r="B22" s="11">
        <v>2.23</v>
      </c>
      <c r="C22" s="11">
        <v>0.76500000000000001</v>
      </c>
      <c r="D22" s="27">
        <f t="shared" si="0"/>
        <v>1.2966101694915255</v>
      </c>
      <c r="E22" s="30" t="s">
        <v>43</v>
      </c>
    </row>
    <row r="23" spans="1:5" s="20" customFormat="1" ht="15">
      <c r="A23" s="28">
        <v>13</v>
      </c>
      <c r="B23" s="11">
        <v>2.29</v>
      </c>
      <c r="C23" s="11">
        <v>0.70099999999999996</v>
      </c>
      <c r="D23" s="27">
        <f t="shared" si="0"/>
        <v>1.188135593220339</v>
      </c>
      <c r="E23" s="30" t="s">
        <v>44</v>
      </c>
    </row>
    <row r="24" spans="1:5" s="20" customFormat="1" ht="15">
      <c r="A24" s="28">
        <v>14</v>
      </c>
      <c r="B24" s="11">
        <v>2.2200000000000002</v>
      </c>
      <c r="C24" s="11">
        <v>0.76500000000000001</v>
      </c>
      <c r="D24" s="27">
        <f t="shared" si="0"/>
        <v>1.2966101694915255</v>
      </c>
      <c r="E24" s="30" t="s">
        <v>45</v>
      </c>
    </row>
    <row r="25" spans="1:5" s="20" customFormat="1" ht="15">
      <c r="A25" s="28">
        <v>15</v>
      </c>
      <c r="B25" s="11">
        <v>2.23</v>
      </c>
      <c r="C25" s="11">
        <v>0.78400000000000003</v>
      </c>
      <c r="D25" s="27">
        <f t="shared" si="0"/>
        <v>1.328813559322034</v>
      </c>
      <c r="E25" s="30" t="s">
        <v>46</v>
      </c>
    </row>
    <row r="26" spans="1:5" s="20" customFormat="1" ht="15">
      <c r="A26" s="28">
        <v>16</v>
      </c>
      <c r="B26" s="11">
        <v>2.2200000000000002</v>
      </c>
      <c r="C26" s="11">
        <v>0.82599999999999996</v>
      </c>
      <c r="D26" s="27">
        <f t="shared" si="0"/>
        <v>1.4</v>
      </c>
      <c r="E26" s="30" t="s">
        <v>47</v>
      </c>
    </row>
    <row r="27" spans="1:5" s="20" customFormat="1" ht="15">
      <c r="A27" s="28">
        <v>17</v>
      </c>
      <c r="B27" s="11">
        <v>2.2200000000000002</v>
      </c>
      <c r="C27" s="11">
        <v>0.9</v>
      </c>
      <c r="D27" s="27">
        <f t="shared" si="0"/>
        <v>1.5254237288135595</v>
      </c>
      <c r="E27" s="30" t="s">
        <v>48</v>
      </c>
    </row>
    <row r="28" spans="1:5" s="20" customFormat="1" ht="15">
      <c r="A28" s="28">
        <v>18</v>
      </c>
      <c r="B28" s="11">
        <v>2.2400000000000002</v>
      </c>
      <c r="C28" s="11">
        <v>0.71399999999999997</v>
      </c>
      <c r="D28" s="27">
        <f t="shared" si="0"/>
        <v>1.2101694915254237</v>
      </c>
      <c r="E28" s="30" t="s">
        <v>49</v>
      </c>
    </row>
    <row r="29" spans="1:5" s="20" customFormat="1" ht="15">
      <c r="A29" s="28">
        <v>19</v>
      </c>
      <c r="B29" s="11">
        <v>2.23</v>
      </c>
      <c r="C29" s="11">
        <v>0.753</v>
      </c>
      <c r="D29" s="27">
        <f t="shared" si="0"/>
        <v>1.2762711864406779</v>
      </c>
      <c r="E29" s="30" t="s">
        <v>50</v>
      </c>
    </row>
    <row r="30" spans="1:5" s="20" customFormat="1" ht="15">
      <c r="A30" s="28">
        <v>20</v>
      </c>
      <c r="B30" s="11">
        <v>2.2200000000000002</v>
      </c>
      <c r="C30" s="11">
        <v>0.82699999999999996</v>
      </c>
      <c r="D30" s="27">
        <f>C30/D$8</f>
        <v>1.4016949152542373</v>
      </c>
      <c r="E30" s="30" t="s">
        <v>51</v>
      </c>
    </row>
    <row r="31" spans="1:5" s="20" customFormat="1" ht="15">
      <c r="A31" s="28">
        <v>21</v>
      </c>
      <c r="B31" s="11">
        <v>2.23</v>
      </c>
      <c r="C31" s="11">
        <v>0.89400000000000002</v>
      </c>
      <c r="D31" s="27">
        <f t="shared" ref="D31:D44" si="1">C31/D$8</f>
        <v>1.5152542372881357</v>
      </c>
      <c r="E31" s="30" t="s">
        <v>52</v>
      </c>
    </row>
    <row r="32" spans="1:5" s="20" customFormat="1" ht="15">
      <c r="A32" s="28">
        <v>22</v>
      </c>
      <c r="B32" s="11">
        <v>2.23</v>
      </c>
      <c r="C32" s="11">
        <v>0.68600000000000005</v>
      </c>
      <c r="D32" s="27">
        <f t="shared" si="1"/>
        <v>1.1627118644067798</v>
      </c>
      <c r="E32" s="30" t="s">
        <v>53</v>
      </c>
    </row>
    <row r="33" spans="1:5" s="20" customFormat="1" ht="15">
      <c r="A33" s="28">
        <v>23</v>
      </c>
      <c r="B33" s="11">
        <v>2.23</v>
      </c>
      <c r="C33" s="11">
        <v>0.59799999999999998</v>
      </c>
      <c r="D33" s="27">
        <f t="shared" si="1"/>
        <v>1.0135593220338983</v>
      </c>
      <c r="E33" s="30" t="s">
        <v>54</v>
      </c>
    </row>
    <row r="34" spans="1:5" s="20" customFormat="1" ht="15">
      <c r="A34" s="28">
        <v>24</v>
      </c>
      <c r="B34" s="11">
        <v>2.23</v>
      </c>
      <c r="C34" s="11">
        <v>0.61099999999999999</v>
      </c>
      <c r="D34" s="27">
        <f t="shared" si="1"/>
        <v>1.035593220338983</v>
      </c>
      <c r="E34" s="30" t="s">
        <v>55</v>
      </c>
    </row>
    <row r="35" spans="1:5" s="20" customFormat="1" ht="15">
      <c r="A35" s="28">
        <v>25</v>
      </c>
      <c r="B35" s="11">
        <v>2.23</v>
      </c>
      <c r="C35" s="11">
        <v>0.69099999999999995</v>
      </c>
      <c r="D35" s="27">
        <f t="shared" si="1"/>
        <v>1.1711864406779662</v>
      </c>
      <c r="E35" s="30" t="s">
        <v>56</v>
      </c>
    </row>
    <row r="36" spans="1:5" s="20" customFormat="1" ht="15">
      <c r="A36" s="28">
        <v>26</v>
      </c>
      <c r="B36" s="11">
        <v>2.2200000000000002</v>
      </c>
      <c r="C36" s="11">
        <v>0.74</v>
      </c>
      <c r="D36" s="27">
        <f t="shared" si="1"/>
        <v>1.2542372881355932</v>
      </c>
      <c r="E36" s="30" t="s">
        <v>57</v>
      </c>
    </row>
    <row r="37" spans="1:5" s="20" customFormat="1" ht="15">
      <c r="A37" s="28">
        <v>27</v>
      </c>
      <c r="B37" s="11">
        <v>2.23</v>
      </c>
      <c r="C37" s="11">
        <v>0.69299999999999995</v>
      </c>
      <c r="D37" s="27">
        <f t="shared" si="1"/>
        <v>1.1745762711864407</v>
      </c>
      <c r="E37" s="30" t="s">
        <v>58</v>
      </c>
    </row>
    <row r="38" spans="1:5" s="20" customFormat="1" ht="15">
      <c r="A38" s="28">
        <v>28</v>
      </c>
      <c r="B38" s="11">
        <v>2.2200000000000002</v>
      </c>
      <c r="C38" s="11">
        <v>0.627</v>
      </c>
      <c r="D38" s="27">
        <f t="shared" si="1"/>
        <v>1.0627118644067797</v>
      </c>
      <c r="E38" s="30" t="s">
        <v>59</v>
      </c>
    </row>
    <row r="39" spans="1:5" s="20" customFormat="1" ht="15">
      <c r="A39" s="28">
        <v>29</v>
      </c>
      <c r="B39" s="11">
        <v>2.23</v>
      </c>
      <c r="C39" s="11">
        <v>0.60899999999999999</v>
      </c>
      <c r="D39" s="27">
        <f t="shared" si="1"/>
        <v>1.0322033898305085</v>
      </c>
      <c r="E39" s="30" t="s">
        <v>60</v>
      </c>
    </row>
    <row r="40" spans="1:5" s="20" customFormat="1" ht="15">
      <c r="A40" s="28">
        <v>30</v>
      </c>
      <c r="B40" s="11">
        <v>2.21</v>
      </c>
      <c r="C40" s="11">
        <v>0.73</v>
      </c>
      <c r="D40" s="27">
        <f t="shared" si="1"/>
        <v>1.2372881355932204</v>
      </c>
      <c r="E40" s="30" t="s">
        <v>61</v>
      </c>
    </row>
    <row r="41" spans="1:5" s="20" customFormat="1" ht="15">
      <c r="A41" s="28">
        <v>31</v>
      </c>
      <c r="B41" s="11">
        <v>2.21</v>
      </c>
      <c r="C41" s="11">
        <v>0.80800000000000005</v>
      </c>
      <c r="D41" s="27">
        <f t="shared" si="1"/>
        <v>1.369491525423729</v>
      </c>
      <c r="E41" s="30" t="s">
        <v>62</v>
      </c>
    </row>
    <row r="42" spans="1:5" s="20" customFormat="1" ht="15">
      <c r="A42" s="28">
        <v>32</v>
      </c>
      <c r="B42" s="11">
        <v>2.2200000000000002</v>
      </c>
      <c r="C42" s="11">
        <v>0.84199999999999997</v>
      </c>
      <c r="D42" s="27">
        <f t="shared" si="1"/>
        <v>1.4271186440677965</v>
      </c>
      <c r="E42" s="30" t="s">
        <v>63</v>
      </c>
    </row>
    <row r="43" spans="1:5" s="20" customFormat="1" ht="15">
      <c r="A43" s="28">
        <v>33</v>
      </c>
      <c r="B43" s="11">
        <v>2.2400000000000002</v>
      </c>
      <c r="C43" s="11">
        <v>0.65600000000000003</v>
      </c>
      <c r="D43" s="27">
        <f t="shared" si="1"/>
        <v>1.111864406779661</v>
      </c>
      <c r="E43" s="30" t="s">
        <v>64</v>
      </c>
    </row>
    <row r="44" spans="1:5" s="20" customFormat="1" ht="15">
      <c r="A44" s="28">
        <v>34</v>
      </c>
      <c r="B44" s="11">
        <v>2.2200000000000002</v>
      </c>
      <c r="C44" s="11">
        <v>0.76800000000000002</v>
      </c>
      <c r="D44" s="27">
        <f t="shared" si="1"/>
        <v>1.3016949152542374</v>
      </c>
      <c r="E44" s="30" t="s">
        <v>65</v>
      </c>
    </row>
    <row r="45" spans="1:5" s="23" customFormat="1">
      <c r="A45" s="21" t="s">
        <v>11</v>
      </c>
      <c r="B45" s="22">
        <f>AVERAGE(B11:B44)</f>
        <v>2.2297058823529401</v>
      </c>
      <c r="C45" s="22">
        <f>AVERAGE(C11:C44)</f>
        <v>0.75191176470588239</v>
      </c>
      <c r="D45" s="25">
        <f>AVERAGE(D11:D44)</f>
        <v>1.2744267198404782</v>
      </c>
      <c r="E45" s="29" t="s">
        <v>29</v>
      </c>
    </row>
  </sheetData>
  <autoFilter ref="A10:E45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2023-04-13T02:00:48Z</dcterms:modified>
</cp:coreProperties>
</file>