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2715" windowWidth="28800" windowHeight="15735" activeTab="3"/>
  </bookViews>
  <sheets>
    <sheet name="UPS1" sheetId="10" r:id="rId1"/>
    <sheet name="UPS2" sheetId="17" r:id="rId2"/>
    <sheet name="정류기" sheetId="18" r:id="rId3"/>
    <sheet name="발전기" sheetId="19" r:id="rId4"/>
    <sheet name="Sheet1 (2)" sheetId="16" r:id="rId5"/>
    <sheet name="Sheet1" sheetId="13" r:id="rId6"/>
  </sheets>
  <definedNames>
    <definedName name="_xlnm._FilterDatabase" localSheetId="0" hidden="1">'UPS1'!$A$6:$D$46</definedName>
    <definedName name="_xlnm._FilterDatabase" localSheetId="1" hidden="1">'UPS2'!$A$6:$D$46</definedName>
    <definedName name="_xlnm._FilterDatabase" localSheetId="3" hidden="1">발전기!$A$6:$D$46</definedName>
    <definedName name="_xlnm._FilterDatabase" localSheetId="2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9" l="1"/>
  <c r="D185" i="19"/>
  <c r="D184" i="19"/>
  <c r="D183" i="19"/>
  <c r="D182" i="19"/>
  <c r="D181" i="19"/>
  <c r="D180" i="19"/>
  <c r="D179" i="19"/>
  <c r="D178" i="19"/>
  <c r="D177" i="19"/>
  <c r="D176" i="19"/>
  <c r="D175" i="19"/>
  <c r="D174" i="19"/>
  <c r="D173" i="19"/>
  <c r="D172" i="19"/>
  <c r="D171" i="19"/>
  <c r="D170" i="19"/>
  <c r="D169" i="19"/>
  <c r="D168" i="19"/>
  <c r="D167" i="19"/>
  <c r="D166" i="19"/>
  <c r="D165" i="19"/>
  <c r="D164" i="19"/>
  <c r="D163" i="19"/>
  <c r="D162" i="19"/>
  <c r="D161" i="19"/>
  <c r="D160" i="19"/>
  <c r="D159" i="19"/>
  <c r="D158" i="19"/>
  <c r="D157" i="19"/>
  <c r="D156" i="19"/>
  <c r="D155" i="19"/>
  <c r="D154" i="19"/>
  <c r="D153" i="19"/>
  <c r="D152" i="19"/>
  <c r="D151" i="19"/>
  <c r="D150" i="19"/>
  <c r="D149" i="19"/>
  <c r="D148" i="19"/>
  <c r="D147" i="19"/>
  <c r="D146" i="19"/>
  <c r="D145" i="19"/>
  <c r="D144" i="19"/>
  <c r="D143" i="19"/>
  <c r="D142" i="19"/>
  <c r="D141" i="19"/>
  <c r="D140" i="19"/>
  <c r="D139" i="19"/>
  <c r="D138" i="19"/>
  <c r="D137" i="19"/>
  <c r="D136" i="19"/>
  <c r="D135" i="19"/>
  <c r="D134" i="19"/>
  <c r="D133" i="19"/>
  <c r="D132" i="19"/>
  <c r="D131" i="19"/>
  <c r="D130" i="19"/>
  <c r="D129" i="19"/>
  <c r="D128" i="19"/>
  <c r="D127" i="19"/>
  <c r="D126" i="19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H11" i="19"/>
  <c r="D11" i="19"/>
  <c r="D10" i="19"/>
  <c r="D9" i="19"/>
  <c r="H8" i="19"/>
  <c r="I8" i="19" s="1"/>
  <c r="G8" i="19"/>
  <c r="D8" i="19"/>
  <c r="H7" i="19"/>
  <c r="I7" i="19" s="1"/>
  <c r="G7" i="19"/>
  <c r="D7" i="19"/>
  <c r="O3" i="19"/>
  <c r="D186" i="18"/>
  <c r="D185" i="18"/>
  <c r="D184" i="18"/>
  <c r="D183" i="18"/>
  <c r="D182" i="18"/>
  <c r="D181" i="18"/>
  <c r="D180" i="18"/>
  <c r="D179" i="18"/>
  <c r="D178" i="18"/>
  <c r="D177" i="18"/>
  <c r="D176" i="18"/>
  <c r="D175" i="18"/>
  <c r="D174" i="18"/>
  <c r="D173" i="18"/>
  <c r="D172" i="18"/>
  <c r="D171" i="18"/>
  <c r="D170" i="18"/>
  <c r="D169" i="18"/>
  <c r="D168" i="18"/>
  <c r="D167" i="18"/>
  <c r="D166" i="18"/>
  <c r="D165" i="18"/>
  <c r="D164" i="18"/>
  <c r="D163" i="18"/>
  <c r="D162" i="18"/>
  <c r="D161" i="18"/>
  <c r="D160" i="18"/>
  <c r="D159" i="18"/>
  <c r="D158" i="18"/>
  <c r="D157" i="18"/>
  <c r="D156" i="18"/>
  <c r="D155" i="18"/>
  <c r="D154" i="18"/>
  <c r="D153" i="18"/>
  <c r="D152" i="18"/>
  <c r="D151" i="18"/>
  <c r="D150" i="18"/>
  <c r="D149" i="18"/>
  <c r="D148" i="18"/>
  <c r="D147" i="18"/>
  <c r="D146" i="18"/>
  <c r="D145" i="18"/>
  <c r="D144" i="18"/>
  <c r="D143" i="18"/>
  <c r="D142" i="18"/>
  <c r="D141" i="18"/>
  <c r="D140" i="18"/>
  <c r="D139" i="18"/>
  <c r="D138" i="18"/>
  <c r="D137" i="18"/>
  <c r="D136" i="18"/>
  <c r="D135" i="18"/>
  <c r="D134" i="18"/>
  <c r="D133" i="18"/>
  <c r="D132" i="18"/>
  <c r="D131" i="18"/>
  <c r="D130" i="18"/>
  <c r="D129" i="18"/>
  <c r="D128" i="18"/>
  <c r="D127" i="18"/>
  <c r="D126" i="18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H11" i="18"/>
  <c r="D11" i="18"/>
  <c r="D10" i="18"/>
  <c r="D9" i="18"/>
  <c r="H8" i="18"/>
  <c r="I8" i="18" s="1"/>
  <c r="G8" i="18"/>
  <c r="D8" i="18"/>
  <c r="H7" i="18"/>
  <c r="I7" i="18" s="1"/>
  <c r="G7" i="18"/>
  <c r="D7" i="18"/>
  <c r="O3" i="18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H11" i="17"/>
  <c r="D11" i="17"/>
  <c r="D10" i="17"/>
  <c r="D9" i="17"/>
  <c r="H8" i="17"/>
  <c r="I8" i="17" s="1"/>
  <c r="G8" i="17"/>
  <c r="D8" i="17"/>
  <c r="H7" i="17"/>
  <c r="I7" i="17" s="1"/>
  <c r="G7" i="17"/>
  <c r="D7" i="17"/>
  <c r="O3" i="17"/>
  <c r="H11" i="10" l="1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<sst xmlns="http://schemas.openxmlformats.org/spreadsheetml/2006/main" count="137" uniqueCount="45">
  <si>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</si>
  <si>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</si>
  <si>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</si>
  <si>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</si>
  <si>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</si>
  <si>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</si>
  <si>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</si>
  <si>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</si>
  <si>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</si>
  <si>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</si>
  <si>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</si>
  <si>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</si>
  <si>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</si>
  <si>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</si>
  <si>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</si>
  <si>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</si>
  <si>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</si>
  <si>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</si>
  <si>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</si>
  <si>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</si>
  <si>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</si>
  <si>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</si>
  <si>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</si>
  <si>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</si>
  <si>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</si>
  <si>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</si>
  <si>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</si>
  <si>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조명등용</t>
    <phoneticPr fontId="2" type="noConversion"/>
  </si>
  <si>
    <t>No</t>
    <phoneticPr fontId="2" type="noConversion"/>
  </si>
  <si>
    <t>ESP</t>
    <phoneticPr fontId="2" type="noConversion"/>
  </si>
  <si>
    <t>1.정류기</t>
    <phoneticPr fontId="2" type="noConversion"/>
  </si>
  <si>
    <t>2.비상발전기</t>
    <phoneticPr fontId="2" type="noConversion"/>
  </si>
  <si>
    <t>1.방폐장 UPS</t>
    <phoneticPr fontId="2" type="noConversion"/>
  </si>
  <si>
    <t>KBS순천</t>
    <phoneticPr fontId="2" type="noConversion"/>
  </si>
  <si>
    <t>UPS1</t>
    <phoneticPr fontId="2" type="noConversion"/>
  </si>
  <si>
    <t>2025.07.05</t>
    <phoneticPr fontId="2" type="noConversion"/>
  </si>
  <si>
    <t>2025.12.01</t>
    <phoneticPr fontId="2" type="noConversion"/>
  </si>
  <si>
    <t>UPS2</t>
    <phoneticPr fontId="2" type="noConversion"/>
  </si>
  <si>
    <t>SLD</t>
    <phoneticPr fontId="2" type="noConversion"/>
  </si>
  <si>
    <t>2023.11.10</t>
    <phoneticPr fontId="2" type="noConversion"/>
  </si>
  <si>
    <t>2023.12.01</t>
    <phoneticPr fontId="2" type="noConversion"/>
  </si>
  <si>
    <t>2023.11.10</t>
    <phoneticPr fontId="2" type="noConversion"/>
  </si>
  <si>
    <t>ESP</t>
    <phoneticPr fontId="2" type="noConversion"/>
  </si>
  <si>
    <t>2023.03.13</t>
    <phoneticPr fontId="2" type="noConversion"/>
  </si>
  <si>
    <t>2023.04.01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</si>
</sst>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46196</v>
      </c>
      <c r="B3" s="7" t="s">
        <v>33</v>
      </c>
      <c r="C3" s="7" t="s">
        <v>34</v>
      </c>
      <c r="D3" s="7" t="s">
        <v>23</v>
      </c>
      <c r="E3" s="8" t="s">
        <v>29</v>
      </c>
      <c r="F3" s="9">
        <v>65</v>
      </c>
      <c r="G3" s="29" t="s">
        <v>35</v>
      </c>
      <c r="H3" s="29" t="s">
        <v>36</v>
      </c>
      <c r="I3" s="8">
        <v>6.8</v>
      </c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5.77</v>
      </c>
      <c r="D7" s="23">
        <f t="shared" ref="D7:D70" si="0">C7/$I$3</f>
        <v>0.84852941176470587</v>
      </c>
      <c r="E7" s="2"/>
      <c r="F7" s="24" t="s">
        <v>20</v>
      </c>
      <c r="G7" s="25">
        <f>MAX(B7:B114)</f>
        <v>13.38</v>
      </c>
      <c r="H7" s="25">
        <f>MAX(C7:C114)</f>
        <v>5.99</v>
      </c>
      <c r="I7" s="32">
        <f>H7/$I$3</f>
        <v>0.88088235294117656</v>
      </c>
      <c r="J7"/>
      <c r="K7"/>
    </row>
    <row r="8" spans="1:15" x14ac:dyDescent="0.3">
      <c r="A8" s="21">
        <v>2</v>
      </c>
      <c r="B8" s="22">
        <v>13.35</v>
      </c>
      <c r="C8" s="22">
        <v>5.34</v>
      </c>
      <c r="D8" s="23">
        <f t="shared" si="0"/>
        <v>0.78529411764705881</v>
      </c>
      <c r="E8" s="2"/>
      <c r="F8" s="24" t="s">
        <v>21</v>
      </c>
      <c r="G8" s="25">
        <f>MIN(B7:B114)</f>
        <v>13.32</v>
      </c>
      <c r="H8" s="25">
        <f>MIN(C7:C114)</f>
        <v>5.17</v>
      </c>
      <c r="I8" s="32">
        <f>H8/$I$3</f>
        <v>0.76029411764705879</v>
      </c>
      <c r="J8"/>
      <c r="K8"/>
    </row>
    <row r="9" spans="1:15" x14ac:dyDescent="0.3">
      <c r="A9" s="21">
        <v>3</v>
      </c>
      <c r="B9" s="22">
        <v>13.34</v>
      </c>
      <c r="C9" s="22">
        <v>5.74</v>
      </c>
      <c r="D9" s="23">
        <f t="shared" si="0"/>
        <v>0.84411764705882353</v>
      </c>
      <c r="E9" s="2"/>
      <c r="J9"/>
      <c r="K9"/>
    </row>
    <row r="10" spans="1:15" x14ac:dyDescent="0.3">
      <c r="A10" s="21">
        <v>4</v>
      </c>
      <c r="B10" s="22">
        <v>13.34</v>
      </c>
      <c r="C10" s="22">
        <v>5.62</v>
      </c>
      <c r="D10" s="23">
        <f t="shared" si="0"/>
        <v>0.82647058823529418</v>
      </c>
      <c r="E10" s="2"/>
      <c r="J10"/>
      <c r="K10"/>
    </row>
    <row r="11" spans="1:15" x14ac:dyDescent="0.3">
      <c r="A11" s="21">
        <v>5</v>
      </c>
      <c r="B11" s="22">
        <v>13.35</v>
      </c>
      <c r="C11" s="22">
        <v>5.68</v>
      </c>
      <c r="D11" s="23">
        <f t="shared" si="0"/>
        <v>0.83529411764705885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>
        <v>13.35</v>
      </c>
      <c r="C12" s="22">
        <v>5.73</v>
      </c>
      <c r="D12" s="23">
        <f t="shared" si="0"/>
        <v>0.84264705882352953</v>
      </c>
      <c r="E12" s="2"/>
      <c r="J12"/>
      <c r="K12"/>
    </row>
    <row r="13" spans="1:15" x14ac:dyDescent="0.3">
      <c r="A13" s="21">
        <v>7</v>
      </c>
      <c r="B13" s="22">
        <v>13.36</v>
      </c>
      <c r="C13" s="22">
        <v>5.35</v>
      </c>
      <c r="D13" s="23">
        <f t="shared" si="0"/>
        <v>0.78676470588235292</v>
      </c>
      <c r="J13"/>
      <c r="K13"/>
    </row>
    <row r="14" spans="1:15" x14ac:dyDescent="0.3">
      <c r="A14" s="21">
        <v>8</v>
      </c>
      <c r="B14" s="22">
        <v>13.35</v>
      </c>
      <c r="C14" s="22">
        <v>5.68</v>
      </c>
      <c r="D14" s="23">
        <f t="shared" si="0"/>
        <v>0.83529411764705885</v>
      </c>
      <c r="J14"/>
      <c r="K14"/>
    </row>
    <row r="15" spans="1:15" x14ac:dyDescent="0.3">
      <c r="A15" s="21">
        <v>9</v>
      </c>
      <c r="B15" s="22">
        <v>13.37</v>
      </c>
      <c r="C15" s="22">
        <v>5.75</v>
      </c>
      <c r="D15" s="23">
        <f t="shared" si="0"/>
        <v>0.84558823529411764</v>
      </c>
      <c r="J15"/>
      <c r="K15"/>
    </row>
    <row r="16" spans="1:15" x14ac:dyDescent="0.3">
      <c r="A16" s="21">
        <v>10</v>
      </c>
      <c r="B16" s="25">
        <v>13.32</v>
      </c>
      <c r="C16" s="25">
        <v>5.47</v>
      </c>
      <c r="D16" s="23">
        <f t="shared" si="0"/>
        <v>0.80441176470588238</v>
      </c>
      <c r="J16"/>
      <c r="K16"/>
    </row>
    <row r="17" spans="1:11" x14ac:dyDescent="0.3">
      <c r="A17" s="21">
        <v>11</v>
      </c>
      <c r="B17" s="25">
        <v>13.36</v>
      </c>
      <c r="C17" s="25">
        <v>5.75</v>
      </c>
      <c r="D17" s="23">
        <f t="shared" si="0"/>
        <v>0.84558823529411764</v>
      </c>
      <c r="J17"/>
      <c r="K17"/>
    </row>
    <row r="18" spans="1:11" x14ac:dyDescent="0.3">
      <c r="A18" s="21">
        <v>12</v>
      </c>
      <c r="B18" s="25">
        <v>13.36</v>
      </c>
      <c r="C18" s="25">
        <v>5.17</v>
      </c>
      <c r="D18" s="23">
        <f t="shared" si="0"/>
        <v>0.76029411764705879</v>
      </c>
      <c r="J18"/>
      <c r="K18"/>
    </row>
    <row r="19" spans="1:11" x14ac:dyDescent="0.3">
      <c r="A19" s="21">
        <v>13</v>
      </c>
      <c r="B19" s="25">
        <v>13.34</v>
      </c>
      <c r="C19" s="25">
        <v>5.99</v>
      </c>
      <c r="D19" s="23">
        <f t="shared" si="0"/>
        <v>0.88088235294117656</v>
      </c>
      <c r="J19"/>
      <c r="K19"/>
    </row>
    <row r="20" spans="1:11" x14ac:dyDescent="0.3">
      <c r="A20" s="21">
        <v>14</v>
      </c>
      <c r="B20" s="25">
        <v>13.36</v>
      </c>
      <c r="C20" s="25">
        <v>5.55</v>
      </c>
      <c r="D20" s="23">
        <f t="shared" si="0"/>
        <v>0.81617647058823528</v>
      </c>
      <c r="J20"/>
      <c r="K20"/>
    </row>
    <row r="21" spans="1:11" x14ac:dyDescent="0.3">
      <c r="A21" s="21">
        <v>15</v>
      </c>
      <c r="B21" s="25">
        <v>13.33</v>
      </c>
      <c r="C21" s="25">
        <v>5.27</v>
      </c>
      <c r="D21" s="23">
        <f t="shared" si="0"/>
        <v>0.77499999999999991</v>
      </c>
      <c r="E21" s="30"/>
      <c r="F21" s="31"/>
      <c r="J21"/>
      <c r="K21"/>
    </row>
    <row r="22" spans="1:11" x14ac:dyDescent="0.3">
      <c r="A22" s="21">
        <v>16</v>
      </c>
      <c r="B22" s="25">
        <v>13.33</v>
      </c>
      <c r="C22" s="25">
        <v>5.63</v>
      </c>
      <c r="D22" s="23">
        <f t="shared" si="0"/>
        <v>0.82794117647058829</v>
      </c>
      <c r="J22"/>
      <c r="K22"/>
    </row>
    <row r="23" spans="1:11" x14ac:dyDescent="0.3">
      <c r="A23" s="21">
        <v>17</v>
      </c>
      <c r="B23" s="25">
        <v>13.36</v>
      </c>
      <c r="C23" s="25">
        <v>5.27</v>
      </c>
      <c r="D23" s="23">
        <f t="shared" si="0"/>
        <v>0.77499999999999991</v>
      </c>
      <c r="J23"/>
      <c r="K23"/>
    </row>
    <row r="24" spans="1:11" x14ac:dyDescent="0.3">
      <c r="A24" s="21">
        <v>18</v>
      </c>
      <c r="B24" s="25">
        <v>13.33</v>
      </c>
      <c r="C24" s="25">
        <v>5.22</v>
      </c>
      <c r="D24" s="23">
        <f t="shared" si="0"/>
        <v>0.76764705882352935</v>
      </c>
      <c r="J24"/>
      <c r="K24"/>
    </row>
    <row r="25" spans="1:11" x14ac:dyDescent="0.3">
      <c r="A25" s="21">
        <v>19</v>
      </c>
      <c r="B25" s="25">
        <v>13.36</v>
      </c>
      <c r="C25" s="25">
        <v>5.74</v>
      </c>
      <c r="D25" s="23">
        <f t="shared" si="0"/>
        <v>0.84411764705882353</v>
      </c>
      <c r="J25"/>
      <c r="K25"/>
    </row>
    <row r="26" spans="1:11" x14ac:dyDescent="0.3">
      <c r="A26" s="21">
        <v>20</v>
      </c>
      <c r="B26" s="25">
        <v>13.35</v>
      </c>
      <c r="C26" s="25">
        <v>5.23</v>
      </c>
      <c r="D26" s="23">
        <f t="shared" si="0"/>
        <v>0.76911764705882357</v>
      </c>
      <c r="J26"/>
      <c r="K26"/>
    </row>
    <row r="27" spans="1:11" x14ac:dyDescent="0.3">
      <c r="A27" s="21">
        <v>21</v>
      </c>
      <c r="B27" s="25">
        <v>13.36</v>
      </c>
      <c r="C27" s="25">
        <v>5.89</v>
      </c>
      <c r="D27" s="23">
        <f t="shared" si="0"/>
        <v>0.86617647058823521</v>
      </c>
      <c r="J27"/>
      <c r="K27"/>
    </row>
    <row r="28" spans="1:11" x14ac:dyDescent="0.3">
      <c r="A28" s="21">
        <v>22</v>
      </c>
      <c r="B28" s="25">
        <v>13.36</v>
      </c>
      <c r="C28" s="25">
        <v>5.55</v>
      </c>
      <c r="D28" s="23">
        <f t="shared" si="0"/>
        <v>0.81617647058823528</v>
      </c>
      <c r="J28"/>
      <c r="K28"/>
    </row>
    <row r="29" spans="1:11" x14ac:dyDescent="0.3">
      <c r="A29" s="21">
        <v>23</v>
      </c>
      <c r="B29" s="25">
        <v>13.33</v>
      </c>
      <c r="C29" s="25">
        <v>5.62</v>
      </c>
      <c r="D29" s="23">
        <f t="shared" si="0"/>
        <v>0.82647058823529418</v>
      </c>
      <c r="J29"/>
      <c r="K29"/>
    </row>
    <row r="30" spans="1:11" x14ac:dyDescent="0.3">
      <c r="A30" s="21">
        <v>24</v>
      </c>
      <c r="B30" s="25">
        <v>13.32</v>
      </c>
      <c r="C30" s="25">
        <v>5.39</v>
      </c>
      <c r="D30" s="23">
        <f t="shared" si="0"/>
        <v>0.79264705882352937</v>
      </c>
      <c r="J30"/>
      <c r="K30"/>
    </row>
    <row r="31" spans="1:11" x14ac:dyDescent="0.3">
      <c r="A31" s="21">
        <v>25</v>
      </c>
      <c r="B31" s="25">
        <v>13.37</v>
      </c>
      <c r="C31" s="25">
        <v>5.59</v>
      </c>
      <c r="D31" s="23">
        <f t="shared" si="0"/>
        <v>0.82205882352941173</v>
      </c>
      <c r="J31"/>
      <c r="K31"/>
    </row>
    <row r="32" spans="1:11" x14ac:dyDescent="0.3">
      <c r="A32" s="21">
        <v>26</v>
      </c>
      <c r="B32" s="25">
        <v>13.35</v>
      </c>
      <c r="C32" s="25">
        <v>5.21</v>
      </c>
      <c r="D32" s="23">
        <f t="shared" si="0"/>
        <v>0.76617647058823535</v>
      </c>
      <c r="J32"/>
      <c r="K32"/>
    </row>
    <row r="33" spans="1:11" x14ac:dyDescent="0.3">
      <c r="A33" s="21">
        <v>27</v>
      </c>
      <c r="B33" s="25">
        <v>13.33</v>
      </c>
      <c r="C33" s="25">
        <v>5.55</v>
      </c>
      <c r="D33" s="23">
        <f t="shared" si="0"/>
        <v>0.81617647058823528</v>
      </c>
      <c r="J33"/>
      <c r="K33"/>
    </row>
    <row r="34" spans="1:11" x14ac:dyDescent="0.3">
      <c r="A34" s="21">
        <v>28</v>
      </c>
      <c r="B34" s="25">
        <v>13.34</v>
      </c>
      <c r="C34" s="25">
        <v>5.59</v>
      </c>
      <c r="D34" s="23">
        <f t="shared" si="0"/>
        <v>0.82205882352941173</v>
      </c>
      <c r="J34"/>
      <c r="K34"/>
    </row>
    <row r="35" spans="1:11" x14ac:dyDescent="0.3">
      <c r="A35" s="21">
        <v>29</v>
      </c>
      <c r="B35" s="25">
        <v>13.36</v>
      </c>
      <c r="C35" s="25">
        <v>5.72</v>
      </c>
      <c r="D35" s="23">
        <f t="shared" si="0"/>
        <v>0.8411764705882353</v>
      </c>
      <c r="J35"/>
      <c r="K35"/>
    </row>
    <row r="36" spans="1:11" x14ac:dyDescent="0.3">
      <c r="A36" s="21">
        <v>30</v>
      </c>
      <c r="B36" s="25">
        <v>13.35</v>
      </c>
      <c r="C36" s="25">
        <v>5.84</v>
      </c>
      <c r="D36" s="23">
        <f t="shared" si="0"/>
        <v>0.85882352941176465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46196</v>
      </c>
      <c r="B3" s="7" t="s">
        <v>33</v>
      </c>
      <c r="C3" s="7" t="s">
        <v>37</v>
      </c>
      <c r="D3" s="7" t="s">
        <v>23</v>
      </c>
      <c r="E3" s="8" t="s">
        <v>38</v>
      </c>
      <c r="F3" s="9">
        <v>120</v>
      </c>
      <c r="G3" s="29" t="s">
        <v>39</v>
      </c>
      <c r="H3" s="29" t="s">
        <v>40</v>
      </c>
      <c r="I3" s="8"/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13.32</v>
      </c>
      <c r="C7" s="22">
        <v>2.88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13.38</v>
      </c>
      <c r="H7" s="25">
        <f>MAX(C7:C114)</f>
        <v>2.94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13.27</v>
      </c>
      <c r="C8" s="22">
        <v>2.8</v>
      </c>
      <c r="D8" s="23" t="e">
        <f t="shared" si="0"/>
        <v>#DIV/0!</v>
      </c>
      <c r="E8" s="2"/>
      <c r="F8" s="24" t="s">
        <v>21</v>
      </c>
      <c r="G8" s="25">
        <f>MIN(B7:B114)</f>
        <v>13.27</v>
      </c>
      <c r="H8" s="25">
        <f>MIN(C7:C114)</f>
        <v>2.79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13.3</v>
      </c>
      <c r="C9" s="22">
        <v>2.81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13.33</v>
      </c>
      <c r="C10" s="22">
        <v>2.84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13.35</v>
      </c>
      <c r="C11" s="22">
        <v>2.8</v>
      </c>
      <c r="D11" s="23" t="e">
        <f t="shared" si="0"/>
        <v>#DIV/0!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>
        <v>13.33</v>
      </c>
      <c r="C12" s="22">
        <v>2.79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13.34</v>
      </c>
      <c r="C13" s="22">
        <v>2.85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13.29</v>
      </c>
      <c r="C14" s="22">
        <v>2.8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13.36</v>
      </c>
      <c r="C15" s="22">
        <v>2.85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13.33</v>
      </c>
      <c r="C16" s="25">
        <v>2.8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13.36</v>
      </c>
      <c r="C17" s="25">
        <v>2.85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13.31</v>
      </c>
      <c r="C18" s="25">
        <v>2.82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13.32</v>
      </c>
      <c r="C19" s="25">
        <v>2.84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13.36</v>
      </c>
      <c r="C20" s="25">
        <v>2.92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13.34</v>
      </c>
      <c r="C21" s="25">
        <v>2.83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13.35</v>
      </c>
      <c r="C22" s="25">
        <v>2.91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13.34</v>
      </c>
      <c r="C23" s="25">
        <v>2.84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13.35</v>
      </c>
      <c r="C24" s="25">
        <v>2.85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13.33</v>
      </c>
      <c r="C25" s="25">
        <v>2.89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13.32</v>
      </c>
      <c r="C26" s="25">
        <v>2.8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13.3</v>
      </c>
      <c r="C27" s="25">
        <v>2.81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13.31</v>
      </c>
      <c r="C28" s="25">
        <v>2.82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13.36</v>
      </c>
      <c r="C29" s="25">
        <v>2.81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13.35</v>
      </c>
      <c r="C30" s="25">
        <v>2.8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13.34</v>
      </c>
      <c r="C31" s="25">
        <v>2.9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13.36</v>
      </c>
      <c r="C32" s="25">
        <v>2.82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13.38</v>
      </c>
      <c r="C33" s="25">
        <v>2.87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13.36</v>
      </c>
      <c r="C34" s="25">
        <v>2.81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13.33</v>
      </c>
      <c r="C35" s="25">
        <v>2.94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13.35</v>
      </c>
      <c r="C36" s="25">
        <v>2.83</v>
      </c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46196</v>
      </c>
      <c r="B3" s="7" t="s">
        <v>33</v>
      </c>
      <c r="C3" s="7" t="s">
        <v>24</v>
      </c>
      <c r="D3" s="7" t="s">
        <v>23</v>
      </c>
      <c r="E3" s="8" t="s">
        <v>38</v>
      </c>
      <c r="F3" s="9">
        <v>100</v>
      </c>
      <c r="G3" s="29" t="s">
        <v>41</v>
      </c>
      <c r="H3" s="29" t="s">
        <v>40</v>
      </c>
      <c r="I3" s="8"/>
      <c r="J3" s="9">
        <v>9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13.88</v>
      </c>
      <c r="C7" s="22">
        <v>3.6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14.04</v>
      </c>
      <c r="H7" s="25">
        <f>MAX(C7:C114)</f>
        <v>3.63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13.85</v>
      </c>
      <c r="C8" s="22">
        <v>3.63</v>
      </c>
      <c r="D8" s="23" t="e">
        <f t="shared" si="0"/>
        <v>#DIV/0!</v>
      </c>
      <c r="E8" s="2"/>
      <c r="F8" s="24" t="s">
        <v>21</v>
      </c>
      <c r="G8" s="25">
        <f>MIN(B7:B114)</f>
        <v>13.85</v>
      </c>
      <c r="H8" s="25">
        <f>MIN(C7:C114)</f>
        <v>3.37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13.96</v>
      </c>
      <c r="C9" s="22">
        <v>3.37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13.9</v>
      </c>
      <c r="C10" s="22">
        <v>3.62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13.85</v>
      </c>
      <c r="C11" s="22">
        <v>3.55</v>
      </c>
      <c r="D11" s="23" t="e">
        <f t="shared" si="0"/>
        <v>#DIV/0!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>
        <v>13.91</v>
      </c>
      <c r="C12" s="22">
        <v>3.49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14.04</v>
      </c>
      <c r="C13" s="22">
        <v>3.37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13.88</v>
      </c>
      <c r="C14" s="22">
        <v>3.5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14.03</v>
      </c>
      <c r="C15" s="22">
        <v>3.45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C192" sqref="C19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46196</v>
      </c>
      <c r="B3" s="7" t="s">
        <v>33</v>
      </c>
      <c r="C3" s="7" t="s">
        <v>24</v>
      </c>
      <c r="D3" s="7" t="s">
        <v>23</v>
      </c>
      <c r="E3" s="8" t="s">
        <v>42</v>
      </c>
      <c r="F3" s="9">
        <v>200</v>
      </c>
      <c r="G3" s="29" t="s">
        <v>43</v>
      </c>
      <c r="H3" s="29" t="s">
        <v>44</v>
      </c>
      <c r="I3" s="8">
        <v>2.2999999999999998</v>
      </c>
      <c r="J3" s="9">
        <v>4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13.57</v>
      </c>
      <c r="C7" s="22">
        <v>2.25</v>
      </c>
      <c r="D7" s="23">
        <f t="shared" ref="D7:D70" si="0">C7/$I$3</f>
        <v>0.97826086956521752</v>
      </c>
      <c r="E7" s="2"/>
      <c r="F7" s="24" t="s">
        <v>20</v>
      </c>
      <c r="G7" s="25">
        <f>MAX(B7:B114)</f>
        <v>13.57</v>
      </c>
      <c r="H7" s="25">
        <f>MAX(C7:C114)</f>
        <v>2.29</v>
      </c>
      <c r="I7" s="32">
        <f>H7/$I$3</f>
        <v>0.99565217391304361</v>
      </c>
      <c r="J7"/>
      <c r="K7"/>
    </row>
    <row r="8" spans="1:15" x14ac:dyDescent="0.3">
      <c r="A8" s="21">
        <v>2</v>
      </c>
      <c r="B8" s="22">
        <v>13.51</v>
      </c>
      <c r="C8" s="22">
        <v>2.2400000000000002</v>
      </c>
      <c r="D8" s="23">
        <f t="shared" si="0"/>
        <v>0.97391304347826102</v>
      </c>
      <c r="E8" s="2"/>
      <c r="F8" s="24" t="s">
        <v>21</v>
      </c>
      <c r="G8" s="25">
        <f>MIN(B7:B114)</f>
        <v>13.39</v>
      </c>
      <c r="H8" s="25">
        <f>MIN(C7:C114)</f>
        <v>2.2400000000000002</v>
      </c>
      <c r="I8" s="32">
        <f>H8/$I$3</f>
        <v>0.97391304347826102</v>
      </c>
      <c r="J8"/>
      <c r="K8"/>
    </row>
    <row r="9" spans="1:15" x14ac:dyDescent="0.3">
      <c r="A9" s="21">
        <v>3</v>
      </c>
      <c r="B9" s="22">
        <v>13.39</v>
      </c>
      <c r="C9" s="22">
        <v>2.2400000000000002</v>
      </c>
      <c r="D9" s="23">
        <f t="shared" si="0"/>
        <v>0.97391304347826102</v>
      </c>
      <c r="E9" s="2"/>
      <c r="J9"/>
      <c r="K9"/>
    </row>
    <row r="10" spans="1:15" x14ac:dyDescent="0.3">
      <c r="A10" s="21">
        <v>4</v>
      </c>
      <c r="B10" s="22">
        <v>13.56</v>
      </c>
      <c r="C10" s="22">
        <v>2.29</v>
      </c>
      <c r="D10" s="23">
        <f t="shared" si="0"/>
        <v>0.99565217391304361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8"/>
  <sheetViews>
    <sheetView workbookViewId="0">
      <selection activeCell="D4" sqref="D4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10" style="34" customWidth="1"/>
    <col min="5" max="5" width="5.25" style="34" bestFit="1" customWidth="1"/>
    <col min="6" max="6" width="10" style="34" customWidth="1"/>
    <col min="7" max="7" width="13.5" style="34" bestFit="1" customWidth="1"/>
    <col min="8" max="16384" width="9" style="34"/>
  </cols>
  <sheetData>
    <row r="2" spans="2:6" x14ac:dyDescent="0.3">
      <c r="C2" s="37" t="s">
        <v>32</v>
      </c>
      <c r="D2" s="38"/>
    </row>
    <row r="3" spans="2:6" x14ac:dyDescent="0.3">
      <c r="C3" s="41" t="s">
        <v>28</v>
      </c>
      <c r="D3" s="41" t="s">
        <v>19</v>
      </c>
      <c r="E3" s="41" t="s">
        <v>28</v>
      </c>
      <c r="F3" s="41" t="s">
        <v>19</v>
      </c>
    </row>
    <row r="4" spans="2:6" x14ac:dyDescent="0.3">
      <c r="B4" s="35"/>
      <c r="C4" s="41">
        <v>1</v>
      </c>
      <c r="D4" s="40">
        <v>6.42</v>
      </c>
      <c r="E4" s="41">
        <v>16</v>
      </c>
      <c r="F4" s="40">
        <v>5.58</v>
      </c>
    </row>
    <row r="5" spans="2:6" x14ac:dyDescent="0.3">
      <c r="B5" s="35"/>
      <c r="C5" s="41">
        <v>2</v>
      </c>
      <c r="D5" s="40">
        <v>5.71</v>
      </c>
      <c r="E5" s="41">
        <v>17</v>
      </c>
      <c r="F5" s="40">
        <v>5.55</v>
      </c>
    </row>
    <row r="6" spans="2:6" x14ac:dyDescent="0.3">
      <c r="B6" s="35"/>
      <c r="C6" s="41">
        <v>3</v>
      </c>
      <c r="D6" s="40">
        <v>5.72</v>
      </c>
      <c r="E6" s="41">
        <v>18</v>
      </c>
      <c r="F6" s="40">
        <v>5.8</v>
      </c>
    </row>
    <row r="7" spans="2:6" x14ac:dyDescent="0.3">
      <c r="B7" s="35"/>
      <c r="C7" s="41">
        <v>4</v>
      </c>
      <c r="D7" s="40">
        <v>6.09</v>
      </c>
      <c r="E7" s="41">
        <v>19</v>
      </c>
      <c r="F7" s="40">
        <v>5.61</v>
      </c>
    </row>
    <row r="8" spans="2:6" x14ac:dyDescent="0.3">
      <c r="B8" s="35"/>
      <c r="C8" s="41">
        <v>5</v>
      </c>
      <c r="D8" s="40">
        <v>5.97</v>
      </c>
      <c r="E8" s="41">
        <v>20</v>
      </c>
      <c r="F8" s="40">
        <v>5.42</v>
      </c>
    </row>
    <row r="9" spans="2:6" x14ac:dyDescent="0.3">
      <c r="B9" s="35"/>
      <c r="C9" s="41">
        <v>6</v>
      </c>
      <c r="D9" s="40">
        <v>5.17</v>
      </c>
      <c r="E9" s="41">
        <v>21</v>
      </c>
      <c r="F9" s="40">
        <v>5.8</v>
      </c>
    </row>
    <row r="10" spans="2:6" x14ac:dyDescent="0.3">
      <c r="B10" s="35"/>
      <c r="C10" s="41">
        <v>7</v>
      </c>
      <c r="D10" s="40">
        <v>5.27</v>
      </c>
      <c r="E10" s="41">
        <v>22</v>
      </c>
      <c r="F10" s="40">
        <v>5.94</v>
      </c>
    </row>
    <row r="11" spans="2:6" x14ac:dyDescent="0.3">
      <c r="B11" s="35"/>
      <c r="C11" s="41">
        <v>8</v>
      </c>
      <c r="D11" s="40">
        <v>5.93</v>
      </c>
      <c r="E11" s="41">
        <v>23</v>
      </c>
      <c r="F11" s="40">
        <v>6.22</v>
      </c>
    </row>
    <row r="12" spans="2:6" x14ac:dyDescent="0.3">
      <c r="B12" s="35"/>
      <c r="C12" s="41">
        <v>9</v>
      </c>
      <c r="D12" s="40">
        <v>4.3600000000000003</v>
      </c>
      <c r="E12" s="41">
        <v>24</v>
      </c>
      <c r="F12" s="40">
        <v>5.7</v>
      </c>
    </row>
    <row r="13" spans="2:6" x14ac:dyDescent="0.3">
      <c r="B13" s="36"/>
      <c r="C13" s="41">
        <v>10</v>
      </c>
      <c r="D13" s="40">
        <v>5.89</v>
      </c>
      <c r="E13" s="41">
        <v>25</v>
      </c>
      <c r="F13" s="40">
        <v>5.81</v>
      </c>
    </row>
    <row r="14" spans="2:6" x14ac:dyDescent="0.3">
      <c r="B14" s="36"/>
      <c r="C14" s="41">
        <v>11</v>
      </c>
      <c r="D14" s="40">
        <v>5.09</v>
      </c>
      <c r="E14" s="41">
        <v>26</v>
      </c>
      <c r="F14" s="40">
        <v>6.04</v>
      </c>
    </row>
    <row r="15" spans="2:6" x14ac:dyDescent="0.3">
      <c r="B15" s="36"/>
      <c r="C15" s="41">
        <v>12</v>
      </c>
      <c r="D15" s="40">
        <v>6.23</v>
      </c>
      <c r="E15" s="41">
        <v>27</v>
      </c>
      <c r="F15" s="40">
        <v>5.39</v>
      </c>
    </row>
    <row r="16" spans="2:6" x14ac:dyDescent="0.3">
      <c r="B16" s="36"/>
      <c r="C16" s="41">
        <v>13</v>
      </c>
      <c r="D16" s="40">
        <v>5.85</v>
      </c>
      <c r="E16" s="41">
        <v>28</v>
      </c>
      <c r="F16" s="40">
        <v>6.23</v>
      </c>
    </row>
    <row r="17" spans="2:6" x14ac:dyDescent="0.3">
      <c r="B17" s="36"/>
      <c r="C17" s="41">
        <v>14</v>
      </c>
      <c r="D17" s="40">
        <v>6.15</v>
      </c>
      <c r="E17" s="41">
        <v>29</v>
      </c>
      <c r="F17" s="40">
        <v>5.83</v>
      </c>
    </row>
    <row r="18" spans="2:6" x14ac:dyDescent="0.3">
      <c r="B18" s="36"/>
      <c r="C18" s="41">
        <v>15</v>
      </c>
      <c r="D18" s="40">
        <v>6.23</v>
      </c>
      <c r="E18" s="41">
        <v>30</v>
      </c>
      <c r="F18" s="40">
        <v>5.92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4"/>
  <sheetViews>
    <sheetView workbookViewId="0">
      <selection activeCell="M23" sqref="M23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7" t="s">
        <v>30</v>
      </c>
      <c r="D2" s="38"/>
      <c r="E2" s="38"/>
    </row>
    <row r="3" spans="2:7" x14ac:dyDescent="0.3">
      <c r="C3" s="39" t="s">
        <v>26</v>
      </c>
      <c r="D3" s="42" t="s">
        <v>27</v>
      </c>
      <c r="E3" s="42"/>
    </row>
    <row r="4" spans="2:7" x14ac:dyDescent="0.3">
      <c r="C4" s="39" t="s">
        <v>28</v>
      </c>
      <c r="D4" s="39" t="s">
        <v>19</v>
      </c>
      <c r="E4" s="39" t="s">
        <v>17</v>
      </c>
    </row>
    <row r="5" spans="2:7" x14ac:dyDescent="0.3">
      <c r="B5" s="35"/>
      <c r="C5" s="39">
        <v>1</v>
      </c>
      <c r="D5" s="40">
        <v>13.22</v>
      </c>
      <c r="E5" s="40">
        <v>4.33</v>
      </c>
      <c r="F5" s="35"/>
    </row>
    <row r="6" spans="2:7" x14ac:dyDescent="0.3">
      <c r="B6" s="35"/>
      <c r="C6" s="39">
        <v>2</v>
      </c>
      <c r="D6" s="40">
        <v>13.17</v>
      </c>
      <c r="E6" s="40">
        <v>4.38</v>
      </c>
      <c r="F6" s="35"/>
    </row>
    <row r="7" spans="2:7" x14ac:dyDescent="0.3">
      <c r="B7" s="35"/>
      <c r="C7" s="39">
        <v>3</v>
      </c>
      <c r="D7" s="40">
        <v>13.22</v>
      </c>
      <c r="E7" s="40">
        <v>4.45</v>
      </c>
      <c r="F7" s="35"/>
      <c r="G7" s="35"/>
    </row>
    <row r="8" spans="2:7" x14ac:dyDescent="0.3">
      <c r="B8" s="35"/>
      <c r="C8" s="39">
        <v>4</v>
      </c>
      <c r="D8" s="40">
        <v>13.23</v>
      </c>
      <c r="E8" s="40">
        <v>4.21</v>
      </c>
      <c r="F8" s="35"/>
      <c r="G8" s="35"/>
    </row>
    <row r="9" spans="2:7" x14ac:dyDescent="0.3">
      <c r="B9" s="35"/>
      <c r="C9" s="39">
        <v>5</v>
      </c>
      <c r="D9" s="40">
        <v>13.18</v>
      </c>
      <c r="E9" s="40">
        <v>4.1500000000000004</v>
      </c>
      <c r="F9" s="35"/>
      <c r="G9" s="35"/>
    </row>
    <row r="10" spans="2:7" x14ac:dyDescent="0.3">
      <c r="B10" s="35"/>
      <c r="C10" s="39">
        <v>6</v>
      </c>
      <c r="D10" s="40">
        <v>13.26</v>
      </c>
      <c r="E10" s="40">
        <v>4.26</v>
      </c>
      <c r="F10" s="35"/>
      <c r="G10" s="35"/>
    </row>
    <row r="11" spans="2:7" x14ac:dyDescent="0.3">
      <c r="B11" s="35"/>
      <c r="C11" s="39">
        <v>7</v>
      </c>
      <c r="D11" s="40">
        <v>13.25</v>
      </c>
      <c r="E11" s="40">
        <v>4.4000000000000004</v>
      </c>
      <c r="F11" s="35"/>
      <c r="G11" s="35"/>
    </row>
    <row r="12" spans="2:7" x14ac:dyDescent="0.3">
      <c r="B12" s="35"/>
      <c r="C12" s="39">
        <v>8</v>
      </c>
      <c r="D12" s="40">
        <v>13.18</v>
      </c>
      <c r="E12" s="40">
        <v>4.03</v>
      </c>
      <c r="F12" s="35"/>
    </row>
    <row r="13" spans="2:7" x14ac:dyDescent="0.3">
      <c r="B13" s="35"/>
      <c r="C13" s="39">
        <v>9</v>
      </c>
      <c r="D13" s="40">
        <v>13.23</v>
      </c>
      <c r="E13" s="40">
        <v>4.4000000000000004</v>
      </c>
      <c r="F13" s="35"/>
    </row>
    <row r="14" spans="2:7" x14ac:dyDescent="0.3">
      <c r="B14" s="36"/>
      <c r="C14" s="38"/>
      <c r="D14" s="38"/>
      <c r="E14" s="38"/>
    </row>
    <row r="15" spans="2:7" x14ac:dyDescent="0.3">
      <c r="B15" s="36"/>
      <c r="C15" s="37" t="s">
        <v>31</v>
      </c>
      <c r="D15" s="38"/>
      <c r="E15" s="38"/>
    </row>
    <row r="16" spans="2:7" x14ac:dyDescent="0.3">
      <c r="B16" s="36"/>
      <c r="C16" s="39" t="s">
        <v>26</v>
      </c>
      <c r="D16" s="43" t="s">
        <v>25</v>
      </c>
      <c r="E16" s="44"/>
    </row>
    <row r="17" spans="2:5" x14ac:dyDescent="0.3">
      <c r="B17" s="36"/>
      <c r="C17" s="39" t="s">
        <v>28</v>
      </c>
      <c r="D17" s="39" t="s">
        <v>19</v>
      </c>
      <c r="E17" s="39" t="s">
        <v>17</v>
      </c>
    </row>
    <row r="18" spans="2:5" x14ac:dyDescent="0.3">
      <c r="B18" s="36"/>
      <c r="C18" s="39">
        <v>1</v>
      </c>
      <c r="D18" s="40">
        <v>13.14</v>
      </c>
      <c r="E18" s="40">
        <v>2.57</v>
      </c>
    </row>
    <row r="19" spans="2:5" x14ac:dyDescent="0.3">
      <c r="B19" s="36"/>
      <c r="C19" s="39">
        <v>2</v>
      </c>
      <c r="D19" s="40">
        <v>13.14</v>
      </c>
      <c r="E19" s="40">
        <v>4.5599999999999996</v>
      </c>
    </row>
    <row r="20" spans="2:5" x14ac:dyDescent="0.3">
      <c r="B20" s="36"/>
    </row>
    <row r="21" spans="2:5" x14ac:dyDescent="0.3">
      <c r="B21" s="36"/>
    </row>
    <row r="22" spans="2:5" x14ac:dyDescent="0.3">
      <c r="B22" s="36"/>
    </row>
    <row r="23" spans="2:5" x14ac:dyDescent="0.3">
      <c r="B23" s="36"/>
    </row>
    <row r="24" spans="2:5" x14ac:dyDescent="0.3">
      <c r="B24" s="36"/>
    </row>
  </sheetData>
  <mergeCells count="2">
    <mergeCell ref="D3:E3"/>
    <mergeCell ref="D16:E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UPS1</vt:lpstr>
      <vt:lpstr>UPS2</vt:lpstr>
      <vt:lpstr>정류기</vt:lpstr>
      <vt:lpstr>발전기</vt:lpstr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2026-06-24T00:04:07Z</dcterms:modified>
</cp:coreProperties>
</file>