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2715" windowWidth="28800" windowHeight="15735" activeTab="1"/>
  </bookViews>
  <sheets>
    <sheet name="UPS" sheetId="10" r:id="rId1"/>
    <sheet name="발전기" sheetId="14" r:id="rId2"/>
    <sheet name="Sheet1 (2)" sheetId="16" r:id="rId3"/>
    <sheet name="Sheet1" sheetId="13" r:id="rId4"/>
  </sheets>
  <definedNames>
    <definedName name="_xlnm._FilterDatabase" localSheetId="0" hidden="1">UPS!$A$6:$D$46</definedName>
    <definedName name="_xlnm._FilterDatabase" localSheetId="1" hidden="1">발전기!$A$6:$D$46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4" l="1"/>
  <c r="G11" i="10"/>
  <c r="D186" i="14" l="1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D11" i="14"/>
  <c r="D10" i="14"/>
  <c r="D9" i="14"/>
  <c r="H8" i="14"/>
  <c r="I8" i="14" s="1"/>
  <c r="G8" i="14"/>
  <c r="D8" i="14"/>
  <c r="H7" i="14"/>
  <c r="I7" i="14" s="1"/>
  <c r="G7" i="14"/>
  <c r="D7" i="14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I8" i="10" s="1"/>
  <c r="G8" i="10"/>
  <c r="D8" i="10"/>
  <c r="H7" i="10"/>
  <c r="I7" i="10" s="1"/>
  <c r="G7" i="10"/>
  <c r="D7" i="10"/>
  <c r="O3" i="10"/>
</calcChain>
</file>

<file path=xl/sharedStrings.xml><?xml version="1.0" encoding="utf-8"?>
<sst xmlns="http://schemas.openxmlformats.org/spreadsheetml/2006/main" count="77" uniqueCount="39">
  <si>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</si>
  <si>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</si>
  <si>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</si>
  <si>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</si>
  <si>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</si>
  <si>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</si>
  <si>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</si>
  <si>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</si>
  <si>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</si>
  <si>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</si>
  <si>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</si>
  <si>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</si>
  <si>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</si>
  <si>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</si>
  <si>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</si>
  <si>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</si>
  <si>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</si>
  <si>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</si>
  <si>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</si>
  <si>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</si>
  <si>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</si>
  <si>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</si>
  <si>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</si>
  <si>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</si>
  <si>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</si>
  <si>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</si>
  <si>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</si>
  <si>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</si>
  <si>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t>1.정류기</t>
    <phoneticPr fontId="2" type="noConversion"/>
  </si>
  <si>
    <t>2.비상발전기</t>
    <phoneticPr fontId="2" type="noConversion"/>
  </si>
  <si>
    <t>1.방폐장 UPS</t>
    <phoneticPr fontId="2" type="noConversion"/>
  </si>
  <si>
    <t>KBS신월송신소</t>
    <phoneticPr fontId="2" type="noConversion"/>
  </si>
  <si>
    <t>UPS</t>
    <phoneticPr fontId="2" type="noConversion"/>
  </si>
  <si>
    <t>ES</t>
    <phoneticPr fontId="2" type="noConversion"/>
  </si>
  <si>
    <t>2023.09.24</t>
    <phoneticPr fontId="2" type="noConversion"/>
  </si>
  <si>
    <t>2023.10.05</t>
    <phoneticPr fontId="2" type="noConversion"/>
  </si>
  <si>
    <t>ESP</t>
    <phoneticPr fontId="2" type="noConversion"/>
  </si>
  <si>
    <t>2023.05.03</t>
    <phoneticPr fontId="2" type="noConversion"/>
  </si>
  <si>
    <t>2023.06.01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</si>
</sst>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46182</v>
      </c>
      <c r="B3" s="7" t="s">
        <v>31</v>
      </c>
      <c r="C3" s="7" t="s">
        <v>32</v>
      </c>
      <c r="D3" s="7" t="s">
        <v>23</v>
      </c>
      <c r="E3" s="8" t="s">
        <v>33</v>
      </c>
      <c r="F3" s="9">
        <v>18</v>
      </c>
      <c r="G3" s="29" t="s">
        <v>34</v>
      </c>
      <c r="H3" s="29" t="s">
        <v>35</v>
      </c>
      <c r="I3" s="8">
        <v>11</v>
      </c>
      <c r="J3" s="9">
        <v>16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13.44</v>
      </c>
      <c r="C7" s="22">
        <v>15.38</v>
      </c>
      <c r="D7" s="23">
        <f t="shared" ref="D7:D70" si="0">C7/$I$3</f>
        <v>1.3981818181818182</v>
      </c>
      <c r="E7" s="2"/>
      <c r="F7" s="24" t="s">
        <v>20</v>
      </c>
      <c r="G7" s="25">
        <f>MAX(B7:B114)</f>
        <v>13.46</v>
      </c>
      <c r="H7" s="25">
        <f>MAX(C7:C114)</f>
        <v>22.63</v>
      </c>
      <c r="I7" s="32">
        <f>H7/$I$3</f>
        <v>2.0572727272727271</v>
      </c>
      <c r="J7"/>
      <c r="K7"/>
    </row>
    <row r="8" spans="1:15" x14ac:dyDescent="0.3">
      <c r="A8" s="21">
        <v>2</v>
      </c>
      <c r="B8" s="22">
        <v>13.3</v>
      </c>
      <c r="C8" s="22">
        <v>15.94</v>
      </c>
      <c r="D8" s="23">
        <f t="shared" si="0"/>
        <v>1.449090909090909</v>
      </c>
      <c r="E8" s="2"/>
      <c r="F8" s="24" t="s">
        <v>21</v>
      </c>
      <c r="G8" s="25">
        <f>MIN(B7:B114)</f>
        <v>13.24</v>
      </c>
      <c r="H8" s="25">
        <f>MIN(C7:C114)</f>
        <v>13.81</v>
      </c>
      <c r="I8" s="32">
        <f>H8/$I$3</f>
        <v>1.2554545454545456</v>
      </c>
      <c r="J8"/>
      <c r="K8"/>
    </row>
    <row r="9" spans="1:15" x14ac:dyDescent="0.3">
      <c r="A9" s="21">
        <v>3</v>
      </c>
      <c r="B9" s="22">
        <v>13.46</v>
      </c>
      <c r="C9" s="22">
        <v>13.81</v>
      </c>
      <c r="D9" s="23">
        <f t="shared" si="0"/>
        <v>1.2554545454545456</v>
      </c>
      <c r="E9" s="2"/>
      <c r="J9"/>
      <c r="K9"/>
    </row>
    <row r="10" spans="1:15" x14ac:dyDescent="0.3">
      <c r="A10" s="21">
        <v>4</v>
      </c>
      <c r="B10" s="22">
        <v>13.3</v>
      </c>
      <c r="C10" s="22">
        <v>17.54</v>
      </c>
      <c r="D10" s="23">
        <f t="shared" si="0"/>
        <v>1.5945454545454545</v>
      </c>
      <c r="E10" s="2"/>
      <c r="J10"/>
      <c r="K10"/>
    </row>
    <row r="11" spans="1:15" x14ac:dyDescent="0.3">
      <c r="A11" s="21">
        <v>5</v>
      </c>
      <c r="B11" s="22">
        <v>13.45</v>
      </c>
      <c r="C11" s="22">
        <v>14.98</v>
      </c>
      <c r="D11" s="23">
        <f t="shared" si="0"/>
        <v>1.3618181818181818</v>
      </c>
      <c r="E11" s="2"/>
      <c r="F11" s="24" t="s">
        <v>22</v>
      </c>
      <c r="G11" s="26">
        <f>SUM(B7:B22)</f>
        <v>213.76000000000002</v>
      </c>
      <c r="H11" s="25">
        <f>G11/9</f>
        <v>23.751111111111115</v>
      </c>
      <c r="J11"/>
      <c r="K11"/>
    </row>
    <row r="12" spans="1:15" x14ac:dyDescent="0.3">
      <c r="A12" s="21">
        <v>6</v>
      </c>
      <c r="B12" s="22">
        <v>13.45</v>
      </c>
      <c r="C12" s="22">
        <v>14.52</v>
      </c>
      <c r="D12" s="23">
        <f t="shared" si="0"/>
        <v>1.32</v>
      </c>
      <c r="E12" s="2"/>
      <c r="J12"/>
      <c r="K12"/>
    </row>
    <row r="13" spans="1:15" x14ac:dyDescent="0.3">
      <c r="A13" s="21">
        <v>7</v>
      </c>
      <c r="B13" s="22">
        <v>13.24</v>
      </c>
      <c r="C13" s="22">
        <v>18.88</v>
      </c>
      <c r="D13" s="23">
        <f t="shared" si="0"/>
        <v>1.7163636363636363</v>
      </c>
      <c r="J13"/>
      <c r="K13"/>
    </row>
    <row r="14" spans="1:15" x14ac:dyDescent="0.3">
      <c r="A14" s="21">
        <v>8</v>
      </c>
      <c r="B14" s="22">
        <v>13.26</v>
      </c>
      <c r="C14" s="22">
        <v>22.63</v>
      </c>
      <c r="D14" s="23">
        <f t="shared" si="0"/>
        <v>2.0572727272727271</v>
      </c>
      <c r="J14"/>
      <c r="K14"/>
    </row>
    <row r="15" spans="1:15" x14ac:dyDescent="0.3">
      <c r="A15" s="21">
        <v>9</v>
      </c>
      <c r="B15" s="22">
        <v>13.43</v>
      </c>
      <c r="C15" s="22">
        <v>15.89</v>
      </c>
      <c r="D15" s="23">
        <f t="shared" si="0"/>
        <v>1.4445454545454546</v>
      </c>
      <c r="J15"/>
      <c r="K15"/>
    </row>
    <row r="16" spans="1:15" x14ac:dyDescent="0.3">
      <c r="A16" s="21">
        <v>10</v>
      </c>
      <c r="B16" s="25">
        <v>13.26</v>
      </c>
      <c r="C16" s="25">
        <v>20.32</v>
      </c>
      <c r="D16" s="23">
        <f t="shared" si="0"/>
        <v>1.8472727272727274</v>
      </c>
      <c r="J16"/>
      <c r="K16"/>
    </row>
    <row r="17" spans="1:11" x14ac:dyDescent="0.3">
      <c r="A17" s="21">
        <v>11</v>
      </c>
      <c r="B17" s="25">
        <v>13.25</v>
      </c>
      <c r="C17" s="25">
        <v>21.12</v>
      </c>
      <c r="D17" s="23">
        <f t="shared" si="0"/>
        <v>1.9200000000000002</v>
      </c>
      <c r="J17"/>
      <c r="K17"/>
    </row>
    <row r="18" spans="1:11" x14ac:dyDescent="0.3">
      <c r="A18" s="21">
        <v>12</v>
      </c>
      <c r="B18" s="25">
        <v>13.4</v>
      </c>
      <c r="C18" s="25">
        <v>14.44</v>
      </c>
      <c r="D18" s="23">
        <f t="shared" si="0"/>
        <v>1.3127272727272727</v>
      </c>
      <c r="J18"/>
      <c r="K18"/>
    </row>
    <row r="19" spans="1:11" x14ac:dyDescent="0.3">
      <c r="A19" s="21">
        <v>13</v>
      </c>
      <c r="B19" s="25">
        <v>13.43</v>
      </c>
      <c r="C19" s="25">
        <v>15</v>
      </c>
      <c r="D19" s="23">
        <f t="shared" si="0"/>
        <v>1.3636363636363635</v>
      </c>
      <c r="J19"/>
      <c r="K19"/>
    </row>
    <row r="20" spans="1:11" x14ac:dyDescent="0.3">
      <c r="A20" s="21">
        <v>14</v>
      </c>
      <c r="B20" s="25">
        <v>13.34</v>
      </c>
      <c r="C20" s="25">
        <v>16.97</v>
      </c>
      <c r="D20" s="23">
        <f t="shared" si="0"/>
        <v>1.5427272727272727</v>
      </c>
      <c r="J20"/>
      <c r="K20"/>
    </row>
    <row r="21" spans="1:11" x14ac:dyDescent="0.3">
      <c r="A21" s="21">
        <v>15</v>
      </c>
      <c r="B21" s="25">
        <v>13.43</v>
      </c>
      <c r="C21" s="25">
        <v>14.39</v>
      </c>
      <c r="D21" s="23">
        <f t="shared" si="0"/>
        <v>1.3081818181818183</v>
      </c>
      <c r="E21" s="30"/>
      <c r="F21" s="31"/>
      <c r="J21"/>
      <c r="K21"/>
    </row>
    <row r="22" spans="1:11" x14ac:dyDescent="0.3">
      <c r="A22" s="21">
        <v>16</v>
      </c>
      <c r="B22" s="25">
        <v>13.32</v>
      </c>
      <c r="C22" s="25">
        <v>18.63</v>
      </c>
      <c r="D22" s="23">
        <f t="shared" si="0"/>
        <v>1.6936363636363636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C11" sqref="C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46182</v>
      </c>
      <c r="B3" s="7" t="s">
        <v>31</v>
      </c>
      <c r="C3" s="7" t="s">
        <v>32</v>
      </c>
      <c r="D3" s="7" t="s">
        <v>23</v>
      </c>
      <c r="E3" s="8" t="s">
        <v>36</v>
      </c>
      <c r="F3" s="9">
        <v>200</v>
      </c>
      <c r="G3" s="29" t="s">
        <v>37</v>
      </c>
      <c r="H3" s="29" t="s">
        <v>38</v>
      </c>
      <c r="I3" s="8">
        <v>2.2999999999999998</v>
      </c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2.21</v>
      </c>
      <c r="D7" s="23">
        <f t="shared" ref="D7:D70" si="0">C7/$I$3</f>
        <v>0.96086956521739131</v>
      </c>
      <c r="E7" s="2"/>
      <c r="F7" s="24" t="s">
        <v>20</v>
      </c>
      <c r="G7" s="25">
        <f>MAX(B7:B114)</f>
        <v>36.39</v>
      </c>
      <c r="H7" s="25">
        <f>MAX(C7:C114)</f>
        <v>2.21</v>
      </c>
      <c r="I7" s="32">
        <f>H7/$I$3</f>
        <v>0.96086956521739131</v>
      </c>
      <c r="J7"/>
      <c r="K7"/>
    </row>
    <row r="8" spans="1:15" x14ac:dyDescent="0.3">
      <c r="A8" s="21">
        <v>2</v>
      </c>
      <c r="B8" s="22">
        <v>13.41</v>
      </c>
      <c r="C8" s="22">
        <v>2.21</v>
      </c>
      <c r="D8" s="23">
        <f t="shared" si="0"/>
        <v>0.96086956521739131</v>
      </c>
      <c r="E8" s="2"/>
      <c r="F8" s="24" t="s">
        <v>21</v>
      </c>
      <c r="G8" s="25">
        <f>MIN(B7:B114)</f>
        <v>13.38</v>
      </c>
      <c r="H8" s="25">
        <f>MIN(C7:C114)</f>
        <v>2.1</v>
      </c>
      <c r="I8" s="32">
        <f>H8/$I$3</f>
        <v>0.91304347826086962</v>
      </c>
      <c r="J8"/>
      <c r="K8"/>
    </row>
    <row r="9" spans="1:15" x14ac:dyDescent="0.3">
      <c r="A9" s="21">
        <v>3</v>
      </c>
      <c r="B9" s="22">
        <v>13.41</v>
      </c>
      <c r="C9" s="22">
        <v>2.1</v>
      </c>
      <c r="D9" s="23">
        <f t="shared" si="0"/>
        <v>0.91304347826086962</v>
      </c>
      <c r="E9" s="2"/>
      <c r="J9"/>
      <c r="K9"/>
    </row>
    <row r="10" spans="1:15" x14ac:dyDescent="0.3">
      <c r="A10" s="21">
        <v>4</v>
      </c>
      <c r="B10" s="22">
        <v>36.39</v>
      </c>
      <c r="C10" s="22">
        <v>2.1</v>
      </c>
      <c r="D10" s="23">
        <f t="shared" si="0"/>
        <v>0.91304347826086962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26.28</v>
      </c>
      <c r="H11" s="25">
        <f>G11/2</f>
        <v>13.14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workbookViewId="0">
      <selection activeCell="D4" sqref="D4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10" style="34" customWidth="1"/>
    <col min="5" max="5" width="5.25" style="34" bestFit="1" customWidth="1"/>
    <col min="6" max="6" width="10" style="34" customWidth="1"/>
    <col min="7" max="7" width="13.5" style="34" bestFit="1" customWidth="1"/>
    <col min="8" max="16384" width="9" style="34"/>
  </cols>
  <sheetData>
    <row r="2" spans="2:6" x14ac:dyDescent="0.3">
      <c r="C2" s="37" t="s">
        <v>30</v>
      </c>
      <c r="D2" s="38"/>
    </row>
    <row r="3" spans="2:6" x14ac:dyDescent="0.3">
      <c r="C3" s="41" t="s">
        <v>27</v>
      </c>
      <c r="D3" s="41" t="s">
        <v>19</v>
      </c>
      <c r="E3" s="41" t="s">
        <v>27</v>
      </c>
      <c r="F3" s="41" t="s">
        <v>19</v>
      </c>
    </row>
    <row r="4" spans="2:6" x14ac:dyDescent="0.3">
      <c r="B4" s="35"/>
      <c r="C4" s="41">
        <v>1</v>
      </c>
      <c r="D4" s="40">
        <v>6.42</v>
      </c>
      <c r="E4" s="41">
        <v>16</v>
      </c>
      <c r="F4" s="40">
        <v>5.58</v>
      </c>
    </row>
    <row r="5" spans="2:6" x14ac:dyDescent="0.3">
      <c r="B5" s="35"/>
      <c r="C5" s="41">
        <v>2</v>
      </c>
      <c r="D5" s="40">
        <v>5.71</v>
      </c>
      <c r="E5" s="41">
        <v>17</v>
      </c>
      <c r="F5" s="40">
        <v>5.55</v>
      </c>
    </row>
    <row r="6" spans="2:6" x14ac:dyDescent="0.3">
      <c r="B6" s="35"/>
      <c r="C6" s="41">
        <v>3</v>
      </c>
      <c r="D6" s="40">
        <v>5.72</v>
      </c>
      <c r="E6" s="41">
        <v>18</v>
      </c>
      <c r="F6" s="40">
        <v>5.8</v>
      </c>
    </row>
    <row r="7" spans="2:6" x14ac:dyDescent="0.3">
      <c r="B7" s="35"/>
      <c r="C7" s="41">
        <v>4</v>
      </c>
      <c r="D7" s="40">
        <v>6.09</v>
      </c>
      <c r="E7" s="41">
        <v>19</v>
      </c>
      <c r="F7" s="40">
        <v>5.61</v>
      </c>
    </row>
    <row r="8" spans="2:6" x14ac:dyDescent="0.3">
      <c r="B8" s="35"/>
      <c r="C8" s="41">
        <v>5</v>
      </c>
      <c r="D8" s="40">
        <v>5.97</v>
      </c>
      <c r="E8" s="41">
        <v>20</v>
      </c>
      <c r="F8" s="40">
        <v>5.42</v>
      </c>
    </row>
    <row r="9" spans="2:6" x14ac:dyDescent="0.3">
      <c r="B9" s="35"/>
      <c r="C9" s="41">
        <v>6</v>
      </c>
      <c r="D9" s="40">
        <v>5.17</v>
      </c>
      <c r="E9" s="41">
        <v>21</v>
      </c>
      <c r="F9" s="40">
        <v>5.8</v>
      </c>
    </row>
    <row r="10" spans="2:6" x14ac:dyDescent="0.3">
      <c r="B10" s="35"/>
      <c r="C10" s="41">
        <v>7</v>
      </c>
      <c r="D10" s="40">
        <v>5.27</v>
      </c>
      <c r="E10" s="41">
        <v>22</v>
      </c>
      <c r="F10" s="40">
        <v>5.94</v>
      </c>
    </row>
    <row r="11" spans="2:6" x14ac:dyDescent="0.3">
      <c r="B11" s="35"/>
      <c r="C11" s="41">
        <v>8</v>
      </c>
      <c r="D11" s="40">
        <v>5.93</v>
      </c>
      <c r="E11" s="41">
        <v>23</v>
      </c>
      <c r="F11" s="40">
        <v>6.22</v>
      </c>
    </row>
    <row r="12" spans="2:6" x14ac:dyDescent="0.3">
      <c r="B12" s="35"/>
      <c r="C12" s="41">
        <v>9</v>
      </c>
      <c r="D12" s="40">
        <v>4.3600000000000003</v>
      </c>
      <c r="E12" s="41">
        <v>24</v>
      </c>
      <c r="F12" s="40">
        <v>5.7</v>
      </c>
    </row>
    <row r="13" spans="2:6" x14ac:dyDescent="0.3">
      <c r="B13" s="36"/>
      <c r="C13" s="41">
        <v>10</v>
      </c>
      <c r="D13" s="40">
        <v>5.89</v>
      </c>
      <c r="E13" s="41">
        <v>25</v>
      </c>
      <c r="F13" s="40">
        <v>5.81</v>
      </c>
    </row>
    <row r="14" spans="2:6" x14ac:dyDescent="0.3">
      <c r="B14" s="36"/>
      <c r="C14" s="41">
        <v>11</v>
      </c>
      <c r="D14" s="40">
        <v>5.09</v>
      </c>
      <c r="E14" s="41">
        <v>26</v>
      </c>
      <c r="F14" s="40">
        <v>6.04</v>
      </c>
    </row>
    <row r="15" spans="2:6" x14ac:dyDescent="0.3">
      <c r="B15" s="36"/>
      <c r="C15" s="41">
        <v>12</v>
      </c>
      <c r="D15" s="40">
        <v>6.23</v>
      </c>
      <c r="E15" s="41">
        <v>27</v>
      </c>
      <c r="F15" s="40">
        <v>5.39</v>
      </c>
    </row>
    <row r="16" spans="2:6" x14ac:dyDescent="0.3">
      <c r="B16" s="36"/>
      <c r="C16" s="41">
        <v>13</v>
      </c>
      <c r="D16" s="40">
        <v>5.85</v>
      </c>
      <c r="E16" s="41">
        <v>28</v>
      </c>
      <c r="F16" s="40">
        <v>6.23</v>
      </c>
    </row>
    <row r="17" spans="2:6" x14ac:dyDescent="0.3">
      <c r="B17" s="36"/>
      <c r="C17" s="41">
        <v>14</v>
      </c>
      <c r="D17" s="40">
        <v>6.15</v>
      </c>
      <c r="E17" s="41">
        <v>29</v>
      </c>
      <c r="F17" s="40">
        <v>5.83</v>
      </c>
    </row>
    <row r="18" spans="2:6" x14ac:dyDescent="0.3">
      <c r="B18" s="36"/>
      <c r="C18" s="41">
        <v>15</v>
      </c>
      <c r="D18" s="40">
        <v>6.23</v>
      </c>
      <c r="E18" s="41">
        <v>30</v>
      </c>
      <c r="F18" s="40">
        <v>5.92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workbookViewId="0">
      <selection activeCell="M23" sqref="M23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28</v>
      </c>
      <c r="D2" s="38"/>
      <c r="E2" s="38"/>
    </row>
    <row r="3" spans="2:7" x14ac:dyDescent="0.3">
      <c r="C3" s="39" t="s">
        <v>25</v>
      </c>
      <c r="D3" s="42" t="s">
        <v>26</v>
      </c>
      <c r="E3" s="42"/>
    </row>
    <row r="4" spans="2:7" x14ac:dyDescent="0.3">
      <c r="C4" s="39" t="s">
        <v>27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13.22</v>
      </c>
      <c r="E5" s="40">
        <v>4.33</v>
      </c>
      <c r="F5" s="35"/>
    </row>
    <row r="6" spans="2:7" x14ac:dyDescent="0.3">
      <c r="B6" s="35"/>
      <c r="C6" s="39">
        <v>2</v>
      </c>
      <c r="D6" s="40">
        <v>13.17</v>
      </c>
      <c r="E6" s="40">
        <v>4.38</v>
      </c>
      <c r="F6" s="35"/>
    </row>
    <row r="7" spans="2:7" x14ac:dyDescent="0.3">
      <c r="B7" s="35"/>
      <c r="C7" s="39">
        <v>3</v>
      </c>
      <c r="D7" s="40">
        <v>13.22</v>
      </c>
      <c r="E7" s="40">
        <v>4.45</v>
      </c>
      <c r="F7" s="35"/>
      <c r="G7" s="35"/>
    </row>
    <row r="8" spans="2:7" x14ac:dyDescent="0.3">
      <c r="B8" s="35"/>
      <c r="C8" s="39">
        <v>4</v>
      </c>
      <c r="D8" s="40">
        <v>13.23</v>
      </c>
      <c r="E8" s="40">
        <v>4.21</v>
      </c>
      <c r="F8" s="35"/>
      <c r="G8" s="35"/>
    </row>
    <row r="9" spans="2:7" x14ac:dyDescent="0.3">
      <c r="B9" s="35"/>
      <c r="C9" s="39">
        <v>5</v>
      </c>
      <c r="D9" s="40">
        <v>13.18</v>
      </c>
      <c r="E9" s="40">
        <v>4.1500000000000004</v>
      </c>
      <c r="F9" s="35"/>
      <c r="G9" s="35"/>
    </row>
    <row r="10" spans="2:7" x14ac:dyDescent="0.3">
      <c r="B10" s="35"/>
      <c r="C10" s="39">
        <v>6</v>
      </c>
      <c r="D10" s="40">
        <v>13.26</v>
      </c>
      <c r="E10" s="40">
        <v>4.26</v>
      </c>
      <c r="F10" s="35"/>
      <c r="G10" s="35"/>
    </row>
    <row r="11" spans="2:7" x14ac:dyDescent="0.3">
      <c r="B11" s="35"/>
      <c r="C11" s="39">
        <v>7</v>
      </c>
      <c r="D11" s="40">
        <v>13.25</v>
      </c>
      <c r="E11" s="40">
        <v>4.4000000000000004</v>
      </c>
      <c r="F11" s="35"/>
      <c r="G11" s="35"/>
    </row>
    <row r="12" spans="2:7" x14ac:dyDescent="0.3">
      <c r="B12" s="35"/>
      <c r="C12" s="39">
        <v>8</v>
      </c>
      <c r="D12" s="40">
        <v>13.18</v>
      </c>
      <c r="E12" s="40">
        <v>4.03</v>
      </c>
      <c r="F12" s="35"/>
    </row>
    <row r="13" spans="2:7" x14ac:dyDescent="0.3">
      <c r="B13" s="35"/>
      <c r="C13" s="39">
        <v>9</v>
      </c>
      <c r="D13" s="40">
        <v>13.23</v>
      </c>
      <c r="E13" s="40">
        <v>4.4000000000000004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29</v>
      </c>
      <c r="D15" s="38"/>
      <c r="E15" s="38"/>
    </row>
    <row r="16" spans="2:7" x14ac:dyDescent="0.3">
      <c r="B16" s="36"/>
      <c r="C16" s="39" t="s">
        <v>25</v>
      </c>
      <c r="D16" s="43" t="s">
        <v>24</v>
      </c>
      <c r="E16" s="44"/>
    </row>
    <row r="17" spans="2:5" x14ac:dyDescent="0.3">
      <c r="B17" s="36"/>
      <c r="C17" s="39" t="s">
        <v>27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13.14</v>
      </c>
      <c r="E18" s="40">
        <v>2.57</v>
      </c>
    </row>
    <row r="19" spans="2:5" x14ac:dyDescent="0.3">
      <c r="B19" s="36"/>
      <c r="C19" s="39">
        <v>2</v>
      </c>
      <c r="D19" s="40">
        <v>13.14</v>
      </c>
      <c r="E19" s="40">
        <v>4.5599999999999996</v>
      </c>
    </row>
    <row r="20" spans="2:5" x14ac:dyDescent="0.3">
      <c r="B20" s="36"/>
    </row>
    <row r="21" spans="2:5" x14ac:dyDescent="0.3">
      <c r="B21" s="36"/>
    </row>
    <row r="22" spans="2:5" x14ac:dyDescent="0.3">
      <c r="B22" s="36"/>
    </row>
    <row r="23" spans="2:5" x14ac:dyDescent="0.3">
      <c r="B23" s="36"/>
    </row>
    <row r="24" spans="2:5" x14ac:dyDescent="0.3">
      <c r="B24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</vt:lpstr>
      <vt:lpstr>발전기</vt:lpstr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2026-06-09T07:42:18Z</dcterms:modified>
</cp:coreProperties>
</file>