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 activeTab="3"/>
  </bookViews>
  <sheets>
    <sheet name="UPS50KVA" sheetId="23" r:id="rId1"/>
    <sheet name="UPS40KVA" sheetId="26" r:id="rId2"/>
    <sheet name="정류기" sheetId="27" r:id="rId3"/>
    <sheet name="비상발전기" sheetId="24" r:id="rId4"/>
    <sheet name="Sheet2" sheetId="25" r:id="rId5"/>
  </sheets>
  <definedNames>
    <definedName name="_xlnm._FilterDatabase" localSheetId="1" hidden="1">UPS40KVA!$A$6:$D$46</definedName>
    <definedName name="_xlnm._FilterDatabase" localSheetId="0" hidden="1">UPS50KVA!$A$6:$D$46</definedName>
    <definedName name="_xlnm._FilterDatabase" localSheetId="3" hidden="1">비상발전기!$A$6:$D$46</definedName>
    <definedName name="_xlnm._FilterDatabase" localSheetId="2" hidden="1">정류기!$A$6:$D$46</definedName>
  </definedNames>
  <calcPr calcId="162913"/>
</workbook>
</file>

<file path=xl/calcChain.xml><?xml version="1.0" encoding="utf-8"?>
<calcChain xmlns="http://schemas.openxmlformats.org/spreadsheetml/2006/main">
  <c r="D114" i="27" l="1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D114" i="24" l="1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G11" i="24"/>
  <c r="H11" i="24" s="1"/>
  <c r="D11" i="24"/>
  <c r="D10" i="24"/>
  <c r="D9" i="24"/>
  <c r="H8" i="24"/>
  <c r="G8" i="24"/>
  <c r="D8" i="24"/>
  <c r="H7" i="24"/>
  <c r="G7" i="24"/>
  <c r="D7" i="24"/>
  <c r="O3" i="24"/>
  <c r="H7" i="23" l="1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<sst xmlns="http://schemas.openxmlformats.org/spreadsheetml/2006/main" count="140" uniqueCount="50">
  <si>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</si>
  <si>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</si>
  <si>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</si>
  <si>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</si>
  <si>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</si>
  <si>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</si>
  <si>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</si>
  <si>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</si>
  <si>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</si>
  <si>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</si>
  <si>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</si>
  <si>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</si>
  <si>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</si>
  <si>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</si>
  <si>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</si>
  <si>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</si>
  <si>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</si>
  <si>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</si>
  <si>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</si>
  <si>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</si>
  <si>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</si>
  <si>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</si>
  <si>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</si>
  <si>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</si>
  <si>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</si>
  <si>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전기실</t>
    <phoneticPr fontId="19" type="noConversion"/>
  </si>
  <si>
    <t>32023-02-22</t>
    <phoneticPr fontId="19" type="noConversion"/>
  </si>
  <si>
    <t>LH송화마을8단지</t>
    <phoneticPr fontId="19" type="noConversion"/>
  </si>
  <si>
    <t>BS</t>
    <phoneticPr fontId="19" type="noConversion"/>
  </si>
  <si>
    <t>ESP</t>
    <phoneticPr fontId="19" type="noConversion"/>
  </si>
  <si>
    <t>2022.01.07</t>
    <phoneticPr fontId="19" type="noConversion"/>
  </si>
  <si>
    <t>2022.03.01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</si>
  <si>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</si>
  <si>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</si>
  <si>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</si>
  <si>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</si>
  <si>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</si>
  <si>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32023-03-03</t>
    <phoneticPr fontId="19" type="noConversion"/>
  </si>
  <si>
    <t>SLD</t>
    <phoneticPr fontId="19" type="noConversion"/>
  </si>
  <si>
    <t>2022.08.19</t>
    <phoneticPr fontId="19" type="noConversion"/>
  </si>
  <si>
    <t>2022.09.01</t>
    <phoneticPr fontId="19" type="noConversion"/>
  </si>
  <si>
    <t>한국도로공사 보성지사
초암산터널 부관리소</t>
    <phoneticPr fontId="19" type="noConversion"/>
  </si>
  <si>
    <t>UPS50KVA</t>
    <phoneticPr fontId="19" type="noConversion"/>
  </si>
  <si>
    <t>한국도로공사 보성지사
초암산터널 부관리소</t>
    <phoneticPr fontId="19" type="noConversion"/>
  </si>
  <si>
    <t>UPS40KVA</t>
    <phoneticPr fontId="19" type="noConversion"/>
  </si>
  <si>
    <t>정류기</t>
    <phoneticPr fontId="19" type="noConversion"/>
  </si>
  <si>
    <t>RP</t>
    <phoneticPr fontId="19" type="noConversion"/>
  </si>
  <si>
    <t>2020.08.18</t>
    <phoneticPr fontId="19" type="noConversion"/>
  </si>
  <si>
    <t>2020.09.01</t>
    <phoneticPr fontId="19" type="noConversion"/>
  </si>
  <si>
    <t>2022.05.10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</si>
</sst>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C4" sqref="C4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37</v>
      </c>
      <c r="B3" s="44" t="s">
        <v>43</v>
      </c>
      <c r="C3" s="12" t="s">
        <v>42</v>
      </c>
      <c r="D3" s="12" t="s">
        <v>28</v>
      </c>
      <c r="E3" s="7" t="s">
        <v>38</v>
      </c>
      <c r="F3" s="9">
        <v>200</v>
      </c>
      <c r="G3" s="16" t="s">
        <v>39</v>
      </c>
      <c r="H3" s="16" t="s">
        <v>40</v>
      </c>
      <c r="I3" s="8"/>
      <c r="J3" s="9">
        <v>30</v>
      </c>
      <c r="K3" s="17">
        <v>17</v>
      </c>
      <c r="L3" s="17">
        <v>22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13.14</v>
      </c>
      <c r="C7" s="33">
        <v>2.04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13.27</v>
      </c>
      <c r="H7" s="18">
        <f>MAX(C7:C114)</f>
        <v>2.14</v>
      </c>
      <c r="J7"/>
      <c r="K7"/>
    </row>
    <row r="8" spans="1:15">
      <c r="A8" s="23">
        <v>2</v>
      </c>
      <c r="B8" s="33">
        <v>13.14</v>
      </c>
      <c r="C8" s="33">
        <v>2</v>
      </c>
      <c r="D8" s="6" t="e">
        <f t="shared" si="0"/>
        <v>#DIV/0!</v>
      </c>
      <c r="E8" s="5"/>
      <c r="F8" s="24" t="s">
        <v>24</v>
      </c>
      <c r="G8" s="18">
        <f>MIN(B7:B114)</f>
        <v>13.08</v>
      </c>
      <c r="H8" s="18">
        <f>MIN(C7:C114)</f>
        <v>1.99</v>
      </c>
      <c r="J8"/>
      <c r="K8"/>
    </row>
    <row r="9" spans="1:15">
      <c r="A9" s="23">
        <v>3</v>
      </c>
      <c r="B9" s="33">
        <v>13.13</v>
      </c>
      <c r="C9" s="33">
        <v>2.02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13.13</v>
      </c>
      <c r="C10" s="33">
        <v>2.02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13.08</v>
      </c>
      <c r="C11" s="33">
        <v>2.02</v>
      </c>
      <c r="D11" s="6" t="e">
        <f t="shared" si="0"/>
        <v>#DIV/0!</v>
      </c>
      <c r="E11" s="5"/>
      <c r="F11" s="24" t="s">
        <v>21</v>
      </c>
      <c r="G11" s="19">
        <v>395.6</v>
      </c>
      <c r="H11" s="18">
        <f>G11/$J$3</f>
        <v>13.186666666666667</v>
      </c>
      <c r="J11"/>
      <c r="K11"/>
    </row>
    <row r="12" spans="1:15">
      <c r="A12" s="23">
        <v>6</v>
      </c>
      <c r="B12" s="33">
        <v>13.16</v>
      </c>
      <c r="C12" s="33">
        <v>2.06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13.19</v>
      </c>
      <c r="C13" s="33">
        <v>2.02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13.24</v>
      </c>
      <c r="C14" s="33">
        <v>2.1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13.15</v>
      </c>
      <c r="C15" s="33">
        <v>2.06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13.12</v>
      </c>
      <c r="C16" s="34">
        <v>2.02</v>
      </c>
      <c r="D16" s="6" t="e">
        <f t="shared" si="0"/>
        <v>#DIV/0!</v>
      </c>
      <c r="J16"/>
      <c r="K16"/>
    </row>
    <row r="17" spans="1:11">
      <c r="A17" s="43">
        <v>11</v>
      </c>
      <c r="B17" s="34">
        <v>13.25</v>
      </c>
      <c r="C17" s="34">
        <v>1.99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13.26</v>
      </c>
      <c r="C18" s="34">
        <v>2.02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13.23</v>
      </c>
      <c r="C19" s="34">
        <v>2.02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13.26</v>
      </c>
      <c r="C20" s="34">
        <v>2.02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13.21</v>
      </c>
      <c r="C21" s="34">
        <v>2.02</v>
      </c>
      <c r="D21" s="6" t="e">
        <f t="shared" si="0"/>
        <v>#DIV/0!</v>
      </c>
      <c r="E21" s="49"/>
      <c r="F21" s="50"/>
      <c r="J21"/>
      <c r="K21"/>
    </row>
    <row r="22" spans="1:11">
      <c r="A22" s="23">
        <v>16</v>
      </c>
      <c r="B22" s="34">
        <v>13.1</v>
      </c>
      <c r="C22" s="34">
        <v>2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13.17</v>
      </c>
      <c r="C23" s="34">
        <v>2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13.11</v>
      </c>
      <c r="C24" s="34">
        <v>2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13.15</v>
      </c>
      <c r="C25" s="34">
        <v>2</v>
      </c>
      <c r="D25" s="6" t="e">
        <f t="shared" ref="D25:D42" si="1">C25/$I$3</f>
        <v>#DIV/0!</v>
      </c>
      <c r="J25"/>
      <c r="K25"/>
    </row>
    <row r="26" spans="1:11">
      <c r="A26" s="23">
        <v>20</v>
      </c>
      <c r="B26" s="34">
        <v>13.12</v>
      </c>
      <c r="C26" s="34">
        <v>1.99</v>
      </c>
      <c r="D26" s="6" t="e">
        <f t="shared" si="1"/>
        <v>#DIV/0!</v>
      </c>
      <c r="J26"/>
      <c r="K26"/>
    </row>
    <row r="27" spans="1:11">
      <c r="A27" s="23">
        <v>21</v>
      </c>
      <c r="B27" s="34">
        <v>13.17</v>
      </c>
      <c r="C27" s="34">
        <v>2.02</v>
      </c>
      <c r="D27" s="6" t="e">
        <f t="shared" si="1"/>
        <v>#DIV/0!</v>
      </c>
      <c r="J27"/>
      <c r="K27"/>
    </row>
    <row r="28" spans="1:11">
      <c r="A28" s="23">
        <v>22</v>
      </c>
      <c r="B28" s="34">
        <v>13.19</v>
      </c>
      <c r="C28" s="34">
        <v>2</v>
      </c>
      <c r="D28" s="6" t="e">
        <f t="shared" si="1"/>
        <v>#DIV/0!</v>
      </c>
      <c r="J28"/>
      <c r="K28"/>
    </row>
    <row r="29" spans="1:11">
      <c r="A29" s="23">
        <v>23</v>
      </c>
      <c r="B29" s="34">
        <v>13.17</v>
      </c>
      <c r="C29" s="34">
        <v>2.14</v>
      </c>
      <c r="D29" s="6" t="e">
        <f t="shared" si="1"/>
        <v>#DIV/0!</v>
      </c>
      <c r="J29"/>
      <c r="K29"/>
    </row>
    <row r="30" spans="1:11">
      <c r="A30" s="23">
        <v>24</v>
      </c>
      <c r="B30" s="34">
        <v>13.19</v>
      </c>
      <c r="C30" s="34">
        <v>2.14</v>
      </c>
      <c r="D30" s="6" t="e">
        <f t="shared" si="1"/>
        <v>#DIV/0!</v>
      </c>
      <c r="J30"/>
      <c r="K30"/>
    </row>
    <row r="31" spans="1:11">
      <c r="A31" s="23">
        <v>25</v>
      </c>
      <c r="B31" s="34">
        <v>13.21</v>
      </c>
      <c r="C31" s="34">
        <v>2.11</v>
      </c>
      <c r="D31" s="6" t="e">
        <f t="shared" si="1"/>
        <v>#DIV/0!</v>
      </c>
      <c r="J31"/>
      <c r="K31"/>
    </row>
    <row r="32" spans="1:11">
      <c r="A32" s="23">
        <v>26</v>
      </c>
      <c r="B32" s="34">
        <v>13.26</v>
      </c>
      <c r="C32" s="34">
        <v>2.04</v>
      </c>
      <c r="D32" s="6" t="e">
        <f t="shared" si="1"/>
        <v>#DIV/0!</v>
      </c>
      <c r="J32"/>
      <c r="K32"/>
    </row>
    <row r="33" spans="1:12">
      <c r="A33" s="23">
        <v>27</v>
      </c>
      <c r="B33" s="34">
        <v>13.27</v>
      </c>
      <c r="C33" s="34">
        <v>2.02</v>
      </c>
      <c r="D33" s="6" t="e">
        <f t="shared" si="1"/>
        <v>#DIV/0!</v>
      </c>
      <c r="J33"/>
      <c r="K33"/>
    </row>
    <row r="34" spans="1:12">
      <c r="A34" s="23">
        <v>28</v>
      </c>
      <c r="B34" s="34">
        <v>13.23</v>
      </c>
      <c r="C34" s="34">
        <v>1.99</v>
      </c>
      <c r="D34" s="6" t="e">
        <f t="shared" si="1"/>
        <v>#DIV/0!</v>
      </c>
      <c r="J34"/>
      <c r="K34"/>
    </row>
    <row r="35" spans="1:12">
      <c r="A35" s="23">
        <v>29</v>
      </c>
      <c r="B35" s="34">
        <v>13.23</v>
      </c>
      <c r="C35" s="34">
        <v>2.02</v>
      </c>
      <c r="D35" s="6" t="e">
        <f t="shared" si="1"/>
        <v>#DIV/0!</v>
      </c>
      <c r="J35"/>
      <c r="K35"/>
    </row>
    <row r="36" spans="1:12">
      <c r="A36" s="23">
        <v>30</v>
      </c>
      <c r="B36" s="34">
        <v>13.23</v>
      </c>
      <c r="C36" s="34">
        <v>2</v>
      </c>
      <c r="D36" s="6" t="e">
        <f t="shared" si="1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36">
        <v>35</v>
      </c>
      <c r="B41" s="37"/>
      <c r="C41" s="37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45"/>
      <c r="J51" s="46"/>
      <c r="K51" s="46"/>
      <c r="L51" s="46"/>
      <c r="M51" s="46"/>
      <c r="N51" s="47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8"/>
      <c r="J52" s="48"/>
      <c r="K52" s="48"/>
      <c r="L52" s="48"/>
      <c r="M52" s="48"/>
      <c r="N52" s="48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6">
        <v>107</v>
      </c>
      <c r="B113" s="37"/>
      <c r="C113" s="37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G4" sqref="G4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37</v>
      </c>
      <c r="B3" s="44" t="s">
        <v>41</v>
      </c>
      <c r="C3" s="12" t="s">
        <v>44</v>
      </c>
      <c r="D3" s="12" t="s">
        <v>28</v>
      </c>
      <c r="E3" s="7" t="s">
        <v>38</v>
      </c>
      <c r="F3" s="9">
        <v>200</v>
      </c>
      <c r="G3" s="16" t="s">
        <v>49</v>
      </c>
      <c r="H3" s="16" t="s">
        <v>40</v>
      </c>
      <c r="I3" s="8"/>
      <c r="J3" s="9">
        <v>30</v>
      </c>
      <c r="K3" s="17">
        <v>17</v>
      </c>
      <c r="L3" s="17">
        <v>22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13.16</v>
      </c>
      <c r="C7" s="33">
        <v>2.08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13.3</v>
      </c>
      <c r="H7" s="18">
        <f>MAX(C7:C114)</f>
        <v>2.13</v>
      </c>
      <c r="J7"/>
      <c r="K7"/>
    </row>
    <row r="8" spans="1:15">
      <c r="A8" s="23">
        <v>2</v>
      </c>
      <c r="B8" s="33">
        <v>13.03</v>
      </c>
      <c r="C8" s="33">
        <v>2.08</v>
      </c>
      <c r="D8" s="6" t="e">
        <f t="shared" si="0"/>
        <v>#DIV/0!</v>
      </c>
      <c r="E8" s="5"/>
      <c r="F8" s="24" t="s">
        <v>24</v>
      </c>
      <c r="G8" s="18">
        <f>MIN(B7:B114)</f>
        <v>13.03</v>
      </c>
      <c r="H8" s="18">
        <f>MIN(C7:C114)</f>
        <v>2.02</v>
      </c>
      <c r="J8"/>
      <c r="K8"/>
    </row>
    <row r="9" spans="1:15">
      <c r="A9" s="23">
        <v>3</v>
      </c>
      <c r="B9" s="33">
        <v>13.11</v>
      </c>
      <c r="C9" s="33">
        <v>2.13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13.16</v>
      </c>
      <c r="C10" s="33">
        <v>2.09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13.14</v>
      </c>
      <c r="C11" s="33">
        <v>2.06</v>
      </c>
      <c r="D11" s="6" t="e">
        <f t="shared" si="0"/>
        <v>#DIV/0!</v>
      </c>
      <c r="E11" s="5"/>
      <c r="F11" s="24" t="s">
        <v>21</v>
      </c>
      <c r="G11" s="19">
        <v>395.9</v>
      </c>
      <c r="H11" s="18">
        <f>G11/$J$3</f>
        <v>13.196666666666665</v>
      </c>
      <c r="J11"/>
      <c r="K11"/>
    </row>
    <row r="12" spans="1:15">
      <c r="A12" s="23">
        <v>6</v>
      </c>
      <c r="B12" s="33">
        <v>13.11</v>
      </c>
      <c r="C12" s="33">
        <v>2.13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13.15</v>
      </c>
      <c r="C13" s="33">
        <v>2.04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13.24</v>
      </c>
      <c r="C14" s="33">
        <v>2.09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13.21</v>
      </c>
      <c r="C15" s="33">
        <v>2.09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13.22</v>
      </c>
      <c r="C16" s="34">
        <v>2.02</v>
      </c>
      <c r="D16" s="6" t="e">
        <f t="shared" si="0"/>
        <v>#DIV/0!</v>
      </c>
      <c r="J16"/>
      <c r="K16"/>
    </row>
    <row r="17" spans="1:11">
      <c r="A17" s="43">
        <v>11</v>
      </c>
      <c r="B17" s="34">
        <v>13.26</v>
      </c>
      <c r="C17" s="34">
        <v>2.06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13.22</v>
      </c>
      <c r="C18" s="34">
        <v>2.06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13.3</v>
      </c>
      <c r="C19" s="34">
        <v>2.06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13.21</v>
      </c>
      <c r="C20" s="34">
        <v>2.08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13.26</v>
      </c>
      <c r="C21" s="34">
        <v>2.06</v>
      </c>
      <c r="D21" s="6" t="e">
        <f t="shared" si="0"/>
        <v>#DIV/0!</v>
      </c>
      <c r="E21" s="49"/>
      <c r="F21" s="50"/>
      <c r="J21"/>
      <c r="K21"/>
    </row>
    <row r="22" spans="1:11">
      <c r="A22" s="23">
        <v>16</v>
      </c>
      <c r="B22" s="34">
        <v>13.12</v>
      </c>
      <c r="C22" s="34">
        <v>2.12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13.2</v>
      </c>
      <c r="C23" s="34">
        <v>2.06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13.22</v>
      </c>
      <c r="C24" s="34">
        <v>2.1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13.16</v>
      </c>
      <c r="C25" s="34">
        <v>2.06</v>
      </c>
      <c r="D25" s="6" t="e">
        <f t="shared" si="0"/>
        <v>#DIV/0!</v>
      </c>
      <c r="J25"/>
      <c r="K25"/>
    </row>
    <row r="26" spans="1:11">
      <c r="A26" s="23">
        <v>20</v>
      </c>
      <c r="B26" s="34">
        <v>13.16</v>
      </c>
      <c r="C26" s="34">
        <v>2.13</v>
      </c>
      <c r="D26" s="6" t="e">
        <f t="shared" si="0"/>
        <v>#DIV/0!</v>
      </c>
      <c r="J26"/>
      <c r="K26"/>
    </row>
    <row r="27" spans="1:11">
      <c r="A27" s="23">
        <v>21</v>
      </c>
      <c r="B27" s="34">
        <v>13.15</v>
      </c>
      <c r="C27" s="34">
        <v>2.08</v>
      </c>
      <c r="D27" s="6" t="e">
        <f t="shared" si="0"/>
        <v>#DIV/0!</v>
      </c>
      <c r="J27"/>
      <c r="K27"/>
    </row>
    <row r="28" spans="1:11">
      <c r="A28" s="23">
        <v>22</v>
      </c>
      <c r="B28" s="34">
        <v>13.16</v>
      </c>
      <c r="C28" s="34">
        <v>2.1</v>
      </c>
      <c r="D28" s="6" t="e">
        <f t="shared" si="0"/>
        <v>#DIV/0!</v>
      </c>
      <c r="J28"/>
      <c r="K28"/>
    </row>
    <row r="29" spans="1:11">
      <c r="A29" s="23">
        <v>23</v>
      </c>
      <c r="B29" s="34">
        <v>13.19</v>
      </c>
      <c r="C29" s="34">
        <v>2.06</v>
      </c>
      <c r="D29" s="6" t="e">
        <f t="shared" si="0"/>
        <v>#DIV/0!</v>
      </c>
      <c r="J29"/>
      <c r="K29"/>
    </row>
    <row r="30" spans="1:11">
      <c r="A30" s="23">
        <v>24</v>
      </c>
      <c r="B30" s="34">
        <v>13.19</v>
      </c>
      <c r="C30" s="34">
        <v>2.06</v>
      </c>
      <c r="D30" s="6" t="e">
        <f t="shared" si="0"/>
        <v>#DIV/0!</v>
      </c>
      <c r="J30"/>
      <c r="K30"/>
    </row>
    <row r="31" spans="1:11">
      <c r="A31" s="23">
        <v>25</v>
      </c>
      <c r="B31" s="34">
        <v>13.23</v>
      </c>
      <c r="C31" s="34">
        <v>2.06</v>
      </c>
      <c r="D31" s="6" t="e">
        <f t="shared" si="0"/>
        <v>#DIV/0!</v>
      </c>
      <c r="J31"/>
      <c r="K31"/>
    </row>
    <row r="32" spans="1:11">
      <c r="A32" s="23">
        <v>26</v>
      </c>
      <c r="B32" s="34">
        <v>13.23</v>
      </c>
      <c r="C32" s="34">
        <v>2.08</v>
      </c>
      <c r="D32" s="6" t="e">
        <f t="shared" si="0"/>
        <v>#DIV/0!</v>
      </c>
      <c r="J32"/>
      <c r="K32"/>
    </row>
    <row r="33" spans="1:12">
      <c r="A33" s="23">
        <v>27</v>
      </c>
      <c r="B33" s="34">
        <v>13.25</v>
      </c>
      <c r="C33" s="34">
        <v>2.1</v>
      </c>
      <c r="D33" s="6" t="e">
        <f t="shared" si="0"/>
        <v>#DIV/0!</v>
      </c>
      <c r="J33"/>
      <c r="K33"/>
    </row>
    <row r="34" spans="1:12">
      <c r="A34" s="23">
        <v>28</v>
      </c>
      <c r="B34" s="34">
        <v>13.27</v>
      </c>
      <c r="C34" s="34">
        <v>2.04</v>
      </c>
      <c r="D34" s="6" t="e">
        <f t="shared" si="0"/>
        <v>#DIV/0!</v>
      </c>
      <c r="J34"/>
      <c r="K34"/>
    </row>
    <row r="35" spans="1:12">
      <c r="A35" s="23">
        <v>29</v>
      </c>
      <c r="B35" s="34">
        <v>13.25</v>
      </c>
      <c r="C35" s="34">
        <v>2.1</v>
      </c>
      <c r="D35" s="6" t="e">
        <f t="shared" si="0"/>
        <v>#DIV/0!</v>
      </c>
      <c r="J35"/>
      <c r="K35"/>
    </row>
    <row r="36" spans="1:12">
      <c r="A36" s="23">
        <v>30</v>
      </c>
      <c r="B36" s="34">
        <v>13.28</v>
      </c>
      <c r="C36" s="34">
        <v>2.04</v>
      </c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6">
        <v>35</v>
      </c>
      <c r="B41" s="37"/>
      <c r="C41" s="37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5"/>
      <c r="J51" s="46"/>
      <c r="K51" s="46"/>
      <c r="L51" s="46"/>
      <c r="M51" s="46"/>
      <c r="N51" s="47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8"/>
      <c r="J52" s="48"/>
      <c r="K52" s="48"/>
      <c r="L52" s="48"/>
      <c r="M52" s="48"/>
      <c r="N52" s="48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6">
        <v>107</v>
      </c>
      <c r="B113" s="37"/>
      <c r="C113" s="37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G12" sqref="G12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37</v>
      </c>
      <c r="B3" s="44" t="s">
        <v>41</v>
      </c>
      <c r="C3" s="12" t="s">
        <v>45</v>
      </c>
      <c r="D3" s="12" t="s">
        <v>28</v>
      </c>
      <c r="E3" s="7" t="s">
        <v>46</v>
      </c>
      <c r="F3" s="9">
        <v>100</v>
      </c>
      <c r="G3" s="16" t="s">
        <v>47</v>
      </c>
      <c r="H3" s="16" t="s">
        <v>48</v>
      </c>
      <c r="I3" s="8"/>
      <c r="J3" s="9">
        <v>9</v>
      </c>
      <c r="K3" s="17">
        <v>23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13.13</v>
      </c>
      <c r="C7" s="33">
        <v>4.84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13.22</v>
      </c>
      <c r="H7" s="18">
        <f>MAX(C7:C114)</f>
        <v>5.05</v>
      </c>
      <c r="J7"/>
      <c r="K7"/>
    </row>
    <row r="8" spans="1:15">
      <c r="A8" s="23">
        <v>2</v>
      </c>
      <c r="B8" s="33">
        <v>13.11</v>
      </c>
      <c r="C8" s="33">
        <v>4.93</v>
      </c>
      <c r="D8" s="6" t="e">
        <f t="shared" si="0"/>
        <v>#DIV/0!</v>
      </c>
      <c r="E8" s="5"/>
      <c r="F8" s="24" t="s">
        <v>24</v>
      </c>
      <c r="G8" s="18">
        <f>MIN(B7:B114)</f>
        <v>13.08</v>
      </c>
      <c r="H8" s="18">
        <f>MIN(C7:C114)</f>
        <v>4.59</v>
      </c>
      <c r="J8"/>
      <c r="K8"/>
    </row>
    <row r="9" spans="1:15">
      <c r="A9" s="23">
        <v>3</v>
      </c>
      <c r="B9" s="33">
        <v>13.08</v>
      </c>
      <c r="C9" s="33">
        <v>5.05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13.17</v>
      </c>
      <c r="C10" s="33">
        <v>4.7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13.14</v>
      </c>
      <c r="C11" s="33">
        <v>4.8</v>
      </c>
      <c r="D11" s="6" t="e">
        <f t="shared" si="0"/>
        <v>#DIV/0!</v>
      </c>
      <c r="E11" s="5"/>
      <c r="F11" s="24" t="s">
        <v>21</v>
      </c>
      <c r="G11" s="19">
        <v>118.34</v>
      </c>
      <c r="H11" s="18">
        <f>G11/$J$3</f>
        <v>13.148888888888889</v>
      </c>
      <c r="J11"/>
      <c r="K11"/>
    </row>
    <row r="12" spans="1:15">
      <c r="A12" s="23">
        <v>6</v>
      </c>
      <c r="B12" s="33">
        <v>13.11</v>
      </c>
      <c r="C12" s="33">
        <v>4.96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13.22</v>
      </c>
      <c r="C13" s="33">
        <v>4.59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13.2</v>
      </c>
      <c r="C14" s="33">
        <v>4.68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13.18</v>
      </c>
      <c r="C15" s="33">
        <v>4.78</v>
      </c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43">
        <v>11</v>
      </c>
      <c r="B17" s="34"/>
      <c r="C17" s="34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9"/>
      <c r="F21" s="50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6">
        <v>35</v>
      </c>
      <c r="B41" s="37"/>
      <c r="C41" s="37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5"/>
      <c r="J51" s="46"/>
      <c r="K51" s="46"/>
      <c r="L51" s="46"/>
      <c r="M51" s="46"/>
      <c r="N51" s="47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8"/>
      <c r="J52" s="48"/>
      <c r="K52" s="48"/>
      <c r="L52" s="48"/>
      <c r="M52" s="48"/>
      <c r="N52" s="48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6">
        <v>107</v>
      </c>
      <c r="B113" s="37"/>
      <c r="C113" s="37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B7" sqref="B7:C8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5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26</v>
      </c>
      <c r="B3" s="12" t="s">
        <v>27</v>
      </c>
      <c r="C3" s="12" t="s">
        <v>25</v>
      </c>
      <c r="D3" s="12" t="s">
        <v>28</v>
      </c>
      <c r="E3" s="7" t="s">
        <v>29</v>
      </c>
      <c r="F3" s="9">
        <v>200</v>
      </c>
      <c r="G3" s="16" t="s">
        <v>30</v>
      </c>
      <c r="H3" s="16" t="s">
        <v>31</v>
      </c>
      <c r="I3" s="8">
        <v>2.2999999999999998</v>
      </c>
      <c r="J3" s="9">
        <v>2</v>
      </c>
      <c r="K3" s="17">
        <v>13</v>
      </c>
      <c r="L3" s="17">
        <v>13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13.33</v>
      </c>
      <c r="C7" s="33">
        <v>2.2799999999999998</v>
      </c>
      <c r="D7" s="6">
        <f t="shared" ref="D7:D70" si="0">C7/$I$3</f>
        <v>0.9913043478260869</v>
      </c>
      <c r="E7" s="5"/>
      <c r="F7" s="24" t="s">
        <v>23</v>
      </c>
      <c r="G7" s="18">
        <f>MAX(B7:B114)</f>
        <v>13.33</v>
      </c>
      <c r="H7" s="18">
        <f>MAX(C7:C114)</f>
        <v>2.2799999999999998</v>
      </c>
      <c r="J7"/>
      <c r="K7"/>
    </row>
    <row r="8" spans="1:15">
      <c r="A8" s="23">
        <v>2</v>
      </c>
      <c r="B8" s="33">
        <v>13.22</v>
      </c>
      <c r="C8" s="33">
        <v>2.2000000000000002</v>
      </c>
      <c r="D8" s="6">
        <f t="shared" si="0"/>
        <v>0.95652173913043492</v>
      </c>
      <c r="E8" s="5"/>
      <c r="F8" s="24" t="s">
        <v>24</v>
      </c>
      <c r="G8" s="18">
        <f>MIN(B7:B114)</f>
        <v>13.22</v>
      </c>
      <c r="H8" s="18">
        <f>MIN(C7:C114)</f>
        <v>2.2000000000000002</v>
      </c>
      <c r="J8"/>
      <c r="K8"/>
    </row>
    <row r="9" spans="1:15">
      <c r="A9" s="23">
        <v>3</v>
      </c>
      <c r="B9" s="33"/>
      <c r="C9" s="33"/>
      <c r="D9" s="6">
        <f t="shared" si="0"/>
        <v>0</v>
      </c>
      <c r="E9" s="5"/>
      <c r="J9"/>
      <c r="K9"/>
    </row>
    <row r="10" spans="1:15">
      <c r="A10" s="23">
        <v>4</v>
      </c>
      <c r="B10" s="33"/>
      <c r="C10" s="33"/>
      <c r="D10" s="6">
        <f t="shared" si="0"/>
        <v>0</v>
      </c>
      <c r="E10" s="5"/>
      <c r="J10"/>
      <c r="K10"/>
    </row>
    <row r="11" spans="1:15">
      <c r="A11" s="23">
        <v>5</v>
      </c>
      <c r="B11" s="33"/>
      <c r="C11" s="33"/>
      <c r="D11" s="6">
        <f t="shared" si="0"/>
        <v>0</v>
      </c>
      <c r="E11" s="5"/>
      <c r="F11" s="24" t="s">
        <v>21</v>
      </c>
      <c r="G11" s="19">
        <f>SUM(B7:B114)</f>
        <v>26.55</v>
      </c>
      <c r="H11" s="18">
        <f>G11/$J$3</f>
        <v>13.275</v>
      </c>
      <c r="J11"/>
      <c r="K11"/>
    </row>
    <row r="12" spans="1:15">
      <c r="A12" s="23">
        <v>6</v>
      </c>
      <c r="B12" s="33"/>
      <c r="C12" s="33"/>
      <c r="D12" s="6">
        <f t="shared" si="0"/>
        <v>0</v>
      </c>
      <c r="E12" s="5"/>
      <c r="J12"/>
      <c r="K12"/>
    </row>
    <row r="13" spans="1:15">
      <c r="A13" s="23">
        <v>7</v>
      </c>
      <c r="B13" s="33"/>
      <c r="C13" s="33"/>
      <c r="D13" s="6">
        <f t="shared" si="0"/>
        <v>0</v>
      </c>
      <c r="J13"/>
      <c r="K13"/>
    </row>
    <row r="14" spans="1:15">
      <c r="A14" s="23">
        <v>8</v>
      </c>
      <c r="B14" s="33"/>
      <c r="C14" s="33"/>
      <c r="D14" s="6">
        <f t="shared" si="0"/>
        <v>0</v>
      </c>
      <c r="J14"/>
      <c r="K14"/>
    </row>
    <row r="15" spans="1:15">
      <c r="A15" s="23">
        <v>9</v>
      </c>
      <c r="B15" s="33"/>
      <c r="C15" s="33"/>
      <c r="D15" s="6">
        <f t="shared" si="0"/>
        <v>0</v>
      </c>
      <c r="J15"/>
      <c r="K15"/>
    </row>
    <row r="16" spans="1:15" hidden="1">
      <c r="A16" s="23">
        <v>10</v>
      </c>
      <c r="B16" s="34"/>
      <c r="C16" s="34"/>
      <c r="D16" s="6">
        <f t="shared" si="0"/>
        <v>0</v>
      </c>
      <c r="J16"/>
      <c r="K16"/>
    </row>
    <row r="17" spans="1:11" hidden="1">
      <c r="A17" s="36">
        <v>11</v>
      </c>
      <c r="B17" s="37"/>
      <c r="C17" s="37"/>
      <c r="D17" s="6">
        <f t="shared" si="0"/>
        <v>0</v>
      </c>
      <c r="J17"/>
      <c r="K17"/>
    </row>
    <row r="18" spans="1:11" hidden="1">
      <c r="A18" s="23">
        <v>12</v>
      </c>
      <c r="B18" s="34"/>
      <c r="C18" s="34"/>
      <c r="D18" s="6">
        <f t="shared" si="0"/>
        <v>0</v>
      </c>
      <c r="J18"/>
      <c r="K18"/>
    </row>
    <row r="19" spans="1:11" hidden="1">
      <c r="A19" s="23">
        <v>13</v>
      </c>
      <c r="B19" s="34"/>
      <c r="C19" s="34"/>
      <c r="D19" s="6">
        <f t="shared" si="0"/>
        <v>0</v>
      </c>
      <c r="J19"/>
      <c r="K19"/>
    </row>
    <row r="20" spans="1:11" hidden="1">
      <c r="A20" s="23">
        <v>14</v>
      </c>
      <c r="B20" s="34"/>
      <c r="C20" s="34"/>
      <c r="D20" s="6">
        <f t="shared" si="0"/>
        <v>0</v>
      </c>
      <c r="J20"/>
      <c r="K20"/>
    </row>
    <row r="21" spans="1:11" hidden="1">
      <c r="A21" s="23">
        <v>15</v>
      </c>
      <c r="B21" s="34"/>
      <c r="C21" s="34"/>
      <c r="D21" s="6">
        <f t="shared" si="0"/>
        <v>0</v>
      </c>
      <c r="E21" s="49"/>
      <c r="F21" s="50"/>
      <c r="J21"/>
      <c r="K21"/>
    </row>
    <row r="22" spans="1:11" hidden="1">
      <c r="A22" s="23">
        <v>16</v>
      </c>
      <c r="B22" s="34"/>
      <c r="C22" s="34"/>
      <c r="D22" s="6">
        <f t="shared" si="0"/>
        <v>0</v>
      </c>
      <c r="J22"/>
      <c r="K22"/>
    </row>
    <row r="23" spans="1:11" hidden="1">
      <c r="A23" s="23">
        <v>17</v>
      </c>
      <c r="B23" s="34"/>
      <c r="C23" s="34"/>
      <c r="D23" s="6">
        <f t="shared" si="0"/>
        <v>0</v>
      </c>
      <c r="J23"/>
      <c r="K23"/>
    </row>
    <row r="24" spans="1:11" hidden="1">
      <c r="A24" s="23">
        <v>18</v>
      </c>
      <c r="B24" s="34"/>
      <c r="C24" s="34"/>
      <c r="D24" s="6">
        <f t="shared" si="0"/>
        <v>0</v>
      </c>
      <c r="J24"/>
      <c r="K24"/>
    </row>
    <row r="25" spans="1:11" hidden="1">
      <c r="A25" s="23">
        <v>19</v>
      </c>
      <c r="B25" s="34"/>
      <c r="C25" s="34"/>
      <c r="D25" s="6">
        <f t="shared" si="0"/>
        <v>0</v>
      </c>
      <c r="J25"/>
      <c r="K25"/>
    </row>
    <row r="26" spans="1:11" hidden="1">
      <c r="A26" s="23">
        <v>20</v>
      </c>
      <c r="B26" s="34"/>
      <c r="C26" s="34"/>
      <c r="D26" s="6">
        <f t="shared" si="0"/>
        <v>0</v>
      </c>
      <c r="J26"/>
      <c r="K26"/>
    </row>
    <row r="27" spans="1:11" hidden="1">
      <c r="A27" s="23">
        <v>21</v>
      </c>
      <c r="B27" s="34"/>
      <c r="C27" s="34"/>
      <c r="D27" s="6">
        <f t="shared" si="0"/>
        <v>0</v>
      </c>
      <c r="J27"/>
      <c r="K27"/>
    </row>
    <row r="28" spans="1:11" hidden="1">
      <c r="A28" s="23">
        <v>22</v>
      </c>
      <c r="B28" s="34"/>
      <c r="C28" s="34"/>
      <c r="D28" s="6">
        <f t="shared" si="0"/>
        <v>0</v>
      </c>
      <c r="J28"/>
      <c r="K28"/>
    </row>
    <row r="29" spans="1:11" hidden="1">
      <c r="A29" s="23">
        <v>23</v>
      </c>
      <c r="B29" s="34"/>
      <c r="C29" s="34"/>
      <c r="D29" s="6">
        <f t="shared" si="0"/>
        <v>0</v>
      </c>
      <c r="J29"/>
      <c r="K29"/>
    </row>
    <row r="30" spans="1:11" hidden="1">
      <c r="A30" s="23">
        <v>24</v>
      </c>
      <c r="B30" s="34"/>
      <c r="C30" s="34"/>
      <c r="D30" s="6">
        <f t="shared" si="0"/>
        <v>0</v>
      </c>
      <c r="J30"/>
      <c r="K30"/>
    </row>
    <row r="31" spans="1:11" hidden="1">
      <c r="A31" s="23">
        <v>25</v>
      </c>
      <c r="B31" s="34"/>
      <c r="C31" s="34"/>
      <c r="D31" s="6">
        <f t="shared" si="0"/>
        <v>0</v>
      </c>
      <c r="J31"/>
      <c r="K31"/>
    </row>
    <row r="32" spans="1:11" hidden="1">
      <c r="A32" s="23">
        <v>26</v>
      </c>
      <c r="B32" s="34"/>
      <c r="C32" s="34"/>
      <c r="D32" s="6">
        <f t="shared" si="0"/>
        <v>0</v>
      </c>
      <c r="J32"/>
      <c r="K32"/>
    </row>
    <row r="33" spans="1:12" hidden="1">
      <c r="A33" s="23">
        <v>27</v>
      </c>
      <c r="B33" s="34"/>
      <c r="C33" s="34"/>
      <c r="D33" s="6">
        <f t="shared" si="0"/>
        <v>0</v>
      </c>
      <c r="J33"/>
      <c r="K33"/>
    </row>
    <row r="34" spans="1:12" hidden="1">
      <c r="A34" s="23">
        <v>28</v>
      </c>
      <c r="B34" s="34"/>
      <c r="C34" s="34"/>
      <c r="D34" s="6">
        <f t="shared" si="0"/>
        <v>0</v>
      </c>
      <c r="J34"/>
      <c r="K34"/>
    </row>
    <row r="35" spans="1:12" hidden="1">
      <c r="A35" s="23">
        <v>29</v>
      </c>
      <c r="B35" s="34"/>
      <c r="C35" s="34"/>
      <c r="D35" s="6">
        <f t="shared" si="0"/>
        <v>0</v>
      </c>
      <c r="J35"/>
      <c r="K35"/>
    </row>
    <row r="36" spans="1:12" hidden="1">
      <c r="A36" s="23">
        <v>30</v>
      </c>
      <c r="B36" s="34"/>
      <c r="C36" s="34"/>
      <c r="D36" s="6">
        <f t="shared" si="0"/>
        <v>0</v>
      </c>
      <c r="J36"/>
      <c r="K36"/>
    </row>
    <row r="37" spans="1:12" hidden="1">
      <c r="A37" s="23">
        <v>31</v>
      </c>
      <c r="B37" s="34"/>
      <c r="C37" s="34"/>
      <c r="D37" s="6">
        <f t="shared" si="0"/>
        <v>0</v>
      </c>
      <c r="J37"/>
      <c r="K37"/>
    </row>
    <row r="38" spans="1:12" hidden="1">
      <c r="A38" s="23">
        <v>32</v>
      </c>
      <c r="B38" s="34"/>
      <c r="C38" s="34"/>
      <c r="D38" s="6">
        <f t="shared" si="0"/>
        <v>0</v>
      </c>
      <c r="J38"/>
      <c r="K38"/>
    </row>
    <row r="39" spans="1:12" hidden="1">
      <c r="A39" s="23">
        <v>33</v>
      </c>
      <c r="B39" s="34"/>
      <c r="C39" s="34"/>
      <c r="D39" s="6">
        <f t="shared" si="0"/>
        <v>0</v>
      </c>
      <c r="J39"/>
      <c r="K39"/>
    </row>
    <row r="40" spans="1:12" hidden="1">
      <c r="A40" s="23">
        <v>34</v>
      </c>
      <c r="B40" s="34"/>
      <c r="C40" s="34"/>
      <c r="D40" s="6">
        <f t="shared" si="0"/>
        <v>0</v>
      </c>
      <c r="J40"/>
      <c r="K40"/>
    </row>
    <row r="41" spans="1:12" hidden="1">
      <c r="A41" s="36">
        <v>35</v>
      </c>
      <c r="B41" s="37"/>
      <c r="C41" s="37"/>
      <c r="D41" s="6">
        <f t="shared" si="0"/>
        <v>0</v>
      </c>
      <c r="J41"/>
      <c r="K41"/>
    </row>
    <row r="42" spans="1:12" hidden="1">
      <c r="A42" s="23">
        <v>36</v>
      </c>
      <c r="B42" s="34"/>
      <c r="C42" s="34"/>
      <c r="D42" s="6">
        <f t="shared" si="0"/>
        <v>0</v>
      </c>
      <c r="J42"/>
      <c r="K42"/>
    </row>
    <row r="43" spans="1:12" hidden="1">
      <c r="A43" s="23">
        <v>37</v>
      </c>
      <c r="B43" s="34"/>
      <c r="C43" s="34"/>
      <c r="D43" s="6">
        <f t="shared" si="0"/>
        <v>0</v>
      </c>
      <c r="J43"/>
      <c r="K43"/>
    </row>
    <row r="44" spans="1:12" hidden="1">
      <c r="A44" s="23">
        <v>38</v>
      </c>
      <c r="B44" s="34"/>
      <c r="C44" s="34"/>
      <c r="D44" s="6">
        <f t="shared" si="0"/>
        <v>0</v>
      </c>
      <c r="J44"/>
      <c r="K44"/>
    </row>
    <row r="45" spans="1:12" hidden="1">
      <c r="A45" s="23">
        <v>39</v>
      </c>
      <c r="B45" s="34"/>
      <c r="C45" s="34"/>
      <c r="D45" s="6">
        <f t="shared" si="0"/>
        <v>0</v>
      </c>
      <c r="J45"/>
      <c r="K45"/>
    </row>
    <row r="46" spans="1:12" hidden="1">
      <c r="A46" s="23">
        <v>40</v>
      </c>
      <c r="B46" s="34"/>
      <c r="C46" s="34"/>
      <c r="D46" s="6">
        <f t="shared" si="0"/>
        <v>0</v>
      </c>
      <c r="J46"/>
      <c r="K46"/>
    </row>
    <row r="47" spans="1:12" hidden="1">
      <c r="A47" s="23">
        <v>41</v>
      </c>
      <c r="B47" s="34"/>
      <c r="C47" s="34"/>
      <c r="D47" s="6">
        <f t="shared" si="0"/>
        <v>0</v>
      </c>
    </row>
    <row r="48" spans="1:12" hidden="1">
      <c r="A48" s="23">
        <v>42</v>
      </c>
      <c r="B48" s="34"/>
      <c r="C48" s="34"/>
      <c r="D48" s="6">
        <f t="shared" si="0"/>
        <v>0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>
        <f t="shared" si="0"/>
        <v>0</v>
      </c>
    </row>
    <row r="50" spans="1:14" hidden="1">
      <c r="A50" s="23">
        <v>44</v>
      </c>
      <c r="B50" s="34"/>
      <c r="C50" s="34"/>
      <c r="D50" s="6">
        <f t="shared" si="0"/>
        <v>0</v>
      </c>
    </row>
    <row r="51" spans="1:14" hidden="1">
      <c r="A51" s="23">
        <v>45</v>
      </c>
      <c r="B51" s="34"/>
      <c r="C51" s="34"/>
      <c r="D51" s="6">
        <f t="shared" si="0"/>
        <v>0</v>
      </c>
      <c r="H51" s="13" t="s">
        <v>5</v>
      </c>
      <c r="I51" s="45"/>
      <c r="J51" s="46"/>
      <c r="K51" s="46"/>
      <c r="L51" s="46"/>
      <c r="M51" s="46"/>
      <c r="N51" s="47"/>
    </row>
    <row r="52" spans="1:14" hidden="1">
      <c r="A52" s="23">
        <v>46</v>
      </c>
      <c r="B52" s="34"/>
      <c r="C52" s="34"/>
      <c r="D52" s="6">
        <f t="shared" si="0"/>
        <v>0</v>
      </c>
      <c r="H52" s="13" t="s">
        <v>6</v>
      </c>
      <c r="I52" s="48"/>
      <c r="J52" s="48"/>
      <c r="K52" s="48"/>
      <c r="L52" s="48"/>
      <c r="M52" s="48"/>
      <c r="N52" s="48"/>
    </row>
    <row r="53" spans="1:14" hidden="1">
      <c r="A53" s="23">
        <v>47</v>
      </c>
      <c r="B53" s="34"/>
      <c r="C53" s="34"/>
      <c r="D53" s="6">
        <f t="shared" si="0"/>
        <v>0</v>
      </c>
    </row>
    <row r="54" spans="1:14" hidden="1">
      <c r="A54" s="23">
        <v>48</v>
      </c>
      <c r="B54" s="34"/>
      <c r="C54" s="34"/>
      <c r="D54" s="6">
        <f t="shared" si="0"/>
        <v>0</v>
      </c>
    </row>
    <row r="55" spans="1:14" hidden="1">
      <c r="A55" s="23">
        <v>49</v>
      </c>
      <c r="B55" s="34"/>
      <c r="C55" s="34"/>
      <c r="D55" s="6">
        <f t="shared" si="0"/>
        <v>0</v>
      </c>
    </row>
    <row r="56" spans="1:14" hidden="1">
      <c r="A56" s="23">
        <v>50</v>
      </c>
      <c r="B56" s="34"/>
      <c r="C56" s="34"/>
      <c r="D56" s="6">
        <f t="shared" si="0"/>
        <v>0</v>
      </c>
    </row>
    <row r="57" spans="1:14" hidden="1">
      <c r="A57" s="23">
        <v>51</v>
      </c>
      <c r="B57" s="34"/>
      <c r="C57" s="34"/>
      <c r="D57" s="6">
        <f t="shared" si="0"/>
        <v>0</v>
      </c>
    </row>
    <row r="58" spans="1:14" hidden="1">
      <c r="A58" s="23">
        <v>52</v>
      </c>
      <c r="B58" s="34"/>
      <c r="C58" s="34"/>
      <c r="D58" s="6">
        <f t="shared" si="0"/>
        <v>0</v>
      </c>
    </row>
    <row r="59" spans="1:14" hidden="1">
      <c r="A59" s="23">
        <v>53</v>
      </c>
      <c r="B59" s="34"/>
      <c r="C59" s="34"/>
      <c r="D59" s="6">
        <f t="shared" si="0"/>
        <v>0</v>
      </c>
    </row>
    <row r="60" spans="1:14" hidden="1">
      <c r="A60" s="23">
        <v>54</v>
      </c>
      <c r="B60" s="34"/>
      <c r="C60" s="34"/>
      <c r="D60" s="6">
        <f t="shared" si="0"/>
        <v>0</v>
      </c>
    </row>
    <row r="61" spans="1:14" hidden="1">
      <c r="A61" s="23">
        <v>55</v>
      </c>
      <c r="B61" s="34"/>
      <c r="C61" s="34"/>
      <c r="D61" s="6">
        <f t="shared" si="0"/>
        <v>0</v>
      </c>
    </row>
    <row r="62" spans="1:14" hidden="1">
      <c r="A62" s="23">
        <v>56</v>
      </c>
      <c r="B62" s="34"/>
      <c r="C62" s="34"/>
      <c r="D62" s="6">
        <f t="shared" si="0"/>
        <v>0</v>
      </c>
    </row>
    <row r="63" spans="1:14" hidden="1">
      <c r="A63" s="23">
        <v>57</v>
      </c>
      <c r="B63" s="34"/>
      <c r="C63" s="34"/>
      <c r="D63" s="6">
        <f t="shared" si="0"/>
        <v>0</v>
      </c>
    </row>
    <row r="64" spans="1:14" hidden="1">
      <c r="A64" s="23">
        <v>58</v>
      </c>
      <c r="B64" s="34"/>
      <c r="C64" s="34"/>
      <c r="D64" s="6">
        <f t="shared" si="0"/>
        <v>0</v>
      </c>
    </row>
    <row r="65" spans="1:4" hidden="1">
      <c r="A65" s="23">
        <v>59</v>
      </c>
      <c r="B65" s="34"/>
      <c r="C65" s="34"/>
      <c r="D65" s="6">
        <f t="shared" si="0"/>
        <v>0</v>
      </c>
    </row>
    <row r="66" spans="1:4" hidden="1">
      <c r="A66" s="23">
        <v>60</v>
      </c>
      <c r="B66" s="34"/>
      <c r="C66" s="34"/>
      <c r="D66" s="6">
        <f t="shared" si="0"/>
        <v>0</v>
      </c>
    </row>
    <row r="67" spans="1:4" hidden="1">
      <c r="A67" s="23">
        <v>61</v>
      </c>
      <c r="B67" s="34"/>
      <c r="C67" s="34"/>
      <c r="D67" s="6">
        <f t="shared" si="0"/>
        <v>0</v>
      </c>
    </row>
    <row r="68" spans="1:4" hidden="1">
      <c r="A68" s="23">
        <v>62</v>
      </c>
      <c r="B68" s="34"/>
      <c r="C68" s="34"/>
      <c r="D68" s="6">
        <f t="shared" si="0"/>
        <v>0</v>
      </c>
    </row>
    <row r="69" spans="1:4" hidden="1">
      <c r="A69" s="23">
        <v>63</v>
      </c>
      <c r="B69" s="34"/>
      <c r="C69" s="34"/>
      <c r="D69" s="6">
        <f t="shared" si="0"/>
        <v>0</v>
      </c>
    </row>
    <row r="70" spans="1:4" hidden="1">
      <c r="A70" s="23">
        <v>64</v>
      </c>
      <c r="B70" s="34"/>
      <c r="C70" s="34"/>
      <c r="D70" s="6">
        <f t="shared" si="0"/>
        <v>0</v>
      </c>
    </row>
    <row r="71" spans="1:4" hidden="1">
      <c r="A71" s="23">
        <v>65</v>
      </c>
      <c r="B71" s="34"/>
      <c r="C71" s="34"/>
      <c r="D71" s="6">
        <f t="shared" ref="D71:D114" si="1">C71/$I$3</f>
        <v>0</v>
      </c>
    </row>
    <row r="72" spans="1:4" hidden="1">
      <c r="A72" s="23">
        <v>66</v>
      </c>
      <c r="B72" s="34"/>
      <c r="C72" s="34"/>
      <c r="D72" s="6">
        <f t="shared" si="1"/>
        <v>0</v>
      </c>
    </row>
    <row r="73" spans="1:4" hidden="1">
      <c r="A73" s="23">
        <v>67</v>
      </c>
      <c r="B73" s="34"/>
      <c r="C73" s="34"/>
      <c r="D73" s="6">
        <f t="shared" si="1"/>
        <v>0</v>
      </c>
    </row>
    <row r="74" spans="1:4" hidden="1">
      <c r="A74" s="23">
        <v>68</v>
      </c>
      <c r="B74" s="34"/>
      <c r="C74" s="34"/>
      <c r="D74" s="6">
        <f t="shared" si="1"/>
        <v>0</v>
      </c>
    </row>
    <row r="75" spans="1:4" hidden="1">
      <c r="A75" s="23">
        <v>69</v>
      </c>
      <c r="B75" s="34"/>
      <c r="C75" s="34"/>
      <c r="D75" s="6">
        <f t="shared" si="1"/>
        <v>0</v>
      </c>
    </row>
    <row r="76" spans="1:4" hidden="1">
      <c r="A76" s="23">
        <v>70</v>
      </c>
      <c r="B76" s="34"/>
      <c r="C76" s="34"/>
      <c r="D76" s="6">
        <f t="shared" si="1"/>
        <v>0</v>
      </c>
    </row>
    <row r="77" spans="1:4" hidden="1">
      <c r="A77" s="23">
        <v>71</v>
      </c>
      <c r="B77" s="34"/>
      <c r="C77" s="34"/>
      <c r="D77" s="6">
        <f t="shared" si="1"/>
        <v>0</v>
      </c>
    </row>
    <row r="78" spans="1:4" hidden="1">
      <c r="A78" s="23">
        <v>72</v>
      </c>
      <c r="B78" s="34"/>
      <c r="C78" s="34"/>
      <c r="D78" s="6">
        <f t="shared" si="1"/>
        <v>0</v>
      </c>
    </row>
    <row r="79" spans="1:4" hidden="1">
      <c r="A79" s="23">
        <v>73</v>
      </c>
      <c r="B79" s="34"/>
      <c r="C79" s="34"/>
      <c r="D79" s="6">
        <f t="shared" si="1"/>
        <v>0</v>
      </c>
    </row>
    <row r="80" spans="1:4" hidden="1">
      <c r="A80" s="23">
        <v>74</v>
      </c>
      <c r="B80" s="34"/>
      <c r="C80" s="34"/>
      <c r="D80" s="6">
        <f t="shared" si="1"/>
        <v>0</v>
      </c>
    </row>
    <row r="81" spans="1:4" hidden="1">
      <c r="A81" s="23">
        <v>75</v>
      </c>
      <c r="B81" s="34"/>
      <c r="C81" s="34"/>
      <c r="D81" s="6">
        <f t="shared" si="1"/>
        <v>0</v>
      </c>
    </row>
    <row r="82" spans="1:4" hidden="1">
      <c r="A82" s="23">
        <v>76</v>
      </c>
      <c r="B82" s="34"/>
      <c r="C82" s="34"/>
      <c r="D82" s="6">
        <f t="shared" si="1"/>
        <v>0</v>
      </c>
    </row>
    <row r="83" spans="1:4" hidden="1">
      <c r="A83" s="23">
        <v>77</v>
      </c>
      <c r="B83" s="34"/>
      <c r="C83" s="34"/>
      <c r="D83" s="6">
        <f t="shared" si="1"/>
        <v>0</v>
      </c>
    </row>
    <row r="84" spans="1:4" hidden="1">
      <c r="A84" s="23">
        <v>78</v>
      </c>
      <c r="B84" s="34"/>
      <c r="C84" s="34"/>
      <c r="D84" s="6">
        <f t="shared" si="1"/>
        <v>0</v>
      </c>
    </row>
    <row r="85" spans="1:4" hidden="1">
      <c r="A85" s="23">
        <v>79</v>
      </c>
      <c r="B85" s="34"/>
      <c r="C85" s="34"/>
      <c r="D85" s="6">
        <f t="shared" si="1"/>
        <v>0</v>
      </c>
    </row>
    <row r="86" spans="1:4" hidden="1">
      <c r="A86" s="23">
        <v>80</v>
      </c>
      <c r="B86" s="34"/>
      <c r="C86" s="34"/>
      <c r="D86" s="6">
        <f t="shared" si="1"/>
        <v>0</v>
      </c>
    </row>
    <row r="87" spans="1:4" hidden="1">
      <c r="A87" s="23">
        <v>81</v>
      </c>
      <c r="B87" s="34"/>
      <c r="C87" s="34"/>
      <c r="D87" s="6">
        <f t="shared" si="1"/>
        <v>0</v>
      </c>
    </row>
    <row r="88" spans="1:4" hidden="1">
      <c r="A88" s="23">
        <v>82</v>
      </c>
      <c r="B88" s="34"/>
      <c r="C88" s="34"/>
      <c r="D88" s="6">
        <f t="shared" si="1"/>
        <v>0</v>
      </c>
    </row>
    <row r="89" spans="1:4" hidden="1">
      <c r="A89" s="23">
        <v>83</v>
      </c>
      <c r="B89" s="34"/>
      <c r="C89" s="34"/>
      <c r="D89" s="6">
        <f t="shared" si="1"/>
        <v>0</v>
      </c>
    </row>
    <row r="90" spans="1:4" hidden="1">
      <c r="A90" s="23">
        <v>84</v>
      </c>
      <c r="B90" s="34"/>
      <c r="C90" s="34"/>
      <c r="D90" s="6">
        <f t="shared" si="1"/>
        <v>0</v>
      </c>
    </row>
    <row r="91" spans="1:4" hidden="1">
      <c r="A91" s="23">
        <v>85</v>
      </c>
      <c r="B91" s="34"/>
      <c r="C91" s="34"/>
      <c r="D91" s="6">
        <f t="shared" si="1"/>
        <v>0</v>
      </c>
    </row>
    <row r="92" spans="1:4" hidden="1">
      <c r="A92" s="23">
        <v>86</v>
      </c>
      <c r="B92" s="34"/>
      <c r="C92" s="34"/>
      <c r="D92" s="6">
        <f t="shared" si="1"/>
        <v>0</v>
      </c>
    </row>
    <row r="93" spans="1:4" hidden="1">
      <c r="A93" s="23">
        <v>87</v>
      </c>
      <c r="B93" s="34"/>
      <c r="C93" s="34"/>
      <c r="D93" s="6">
        <f t="shared" si="1"/>
        <v>0</v>
      </c>
    </row>
    <row r="94" spans="1:4" hidden="1">
      <c r="A94" s="23">
        <v>88</v>
      </c>
      <c r="B94" s="34"/>
      <c r="C94" s="34"/>
      <c r="D94" s="6">
        <f t="shared" si="1"/>
        <v>0</v>
      </c>
    </row>
    <row r="95" spans="1:4" hidden="1">
      <c r="A95" s="23">
        <v>89</v>
      </c>
      <c r="B95" s="34"/>
      <c r="C95" s="34"/>
      <c r="D95" s="6">
        <f t="shared" si="1"/>
        <v>0</v>
      </c>
    </row>
    <row r="96" spans="1:4" hidden="1">
      <c r="A96" s="23">
        <v>90</v>
      </c>
      <c r="B96" s="34"/>
      <c r="C96" s="34"/>
      <c r="D96" s="6">
        <f t="shared" si="1"/>
        <v>0</v>
      </c>
    </row>
    <row r="97" spans="1:4" hidden="1">
      <c r="A97" s="23">
        <v>91</v>
      </c>
      <c r="B97" s="34"/>
      <c r="C97" s="34"/>
      <c r="D97" s="6">
        <f t="shared" si="1"/>
        <v>0</v>
      </c>
    </row>
    <row r="98" spans="1:4" hidden="1">
      <c r="A98" s="23">
        <v>92</v>
      </c>
      <c r="B98" s="34"/>
      <c r="C98" s="34"/>
      <c r="D98" s="6">
        <f t="shared" si="1"/>
        <v>0</v>
      </c>
    </row>
    <row r="99" spans="1:4" hidden="1">
      <c r="A99" s="23">
        <v>93</v>
      </c>
      <c r="B99" s="34"/>
      <c r="C99" s="34"/>
      <c r="D99" s="6">
        <f t="shared" si="1"/>
        <v>0</v>
      </c>
    </row>
    <row r="100" spans="1:4" hidden="1">
      <c r="A100" s="23">
        <v>94</v>
      </c>
      <c r="B100" s="34"/>
      <c r="C100" s="34"/>
      <c r="D100" s="6">
        <f t="shared" si="1"/>
        <v>0</v>
      </c>
    </row>
    <row r="101" spans="1:4" hidden="1">
      <c r="A101" s="23">
        <v>95</v>
      </c>
      <c r="B101" s="34"/>
      <c r="C101" s="34"/>
      <c r="D101" s="6">
        <f t="shared" si="1"/>
        <v>0</v>
      </c>
    </row>
    <row r="102" spans="1:4" hidden="1">
      <c r="A102" s="23">
        <v>96</v>
      </c>
      <c r="B102" s="34"/>
      <c r="C102" s="34"/>
      <c r="D102" s="6">
        <f t="shared" si="1"/>
        <v>0</v>
      </c>
    </row>
    <row r="103" spans="1:4" hidden="1">
      <c r="A103" s="23">
        <v>97</v>
      </c>
      <c r="B103" s="34"/>
      <c r="C103" s="34"/>
      <c r="D103" s="6">
        <f t="shared" si="1"/>
        <v>0</v>
      </c>
    </row>
    <row r="104" spans="1:4" hidden="1">
      <c r="A104" s="23">
        <v>98</v>
      </c>
      <c r="B104" s="34"/>
      <c r="C104" s="34"/>
      <c r="D104" s="6">
        <f t="shared" si="1"/>
        <v>0</v>
      </c>
    </row>
    <row r="105" spans="1:4" hidden="1">
      <c r="A105" s="23">
        <v>99</v>
      </c>
      <c r="B105" s="34"/>
      <c r="C105" s="34"/>
      <c r="D105" s="6">
        <f t="shared" si="1"/>
        <v>0</v>
      </c>
    </row>
    <row r="106" spans="1:4" hidden="1">
      <c r="A106" s="23">
        <v>100</v>
      </c>
      <c r="B106" s="34"/>
      <c r="C106" s="34"/>
      <c r="D106" s="6">
        <f t="shared" si="1"/>
        <v>0</v>
      </c>
    </row>
    <row r="107" spans="1:4" hidden="1">
      <c r="A107" s="23">
        <v>101</v>
      </c>
      <c r="B107" s="34"/>
      <c r="C107" s="34"/>
      <c r="D107" s="6">
        <f t="shared" si="1"/>
        <v>0</v>
      </c>
    </row>
    <row r="108" spans="1:4" hidden="1">
      <c r="A108" s="23">
        <v>102</v>
      </c>
      <c r="B108" s="34"/>
      <c r="C108" s="34"/>
      <c r="D108" s="6">
        <f t="shared" si="1"/>
        <v>0</v>
      </c>
    </row>
    <row r="109" spans="1:4" hidden="1">
      <c r="A109" s="23">
        <v>103</v>
      </c>
      <c r="B109" s="34"/>
      <c r="C109" s="34"/>
      <c r="D109" s="6">
        <f t="shared" si="1"/>
        <v>0</v>
      </c>
    </row>
    <row r="110" spans="1:4" hidden="1">
      <c r="A110" s="23">
        <v>104</v>
      </c>
      <c r="B110" s="34"/>
      <c r="C110" s="34"/>
      <c r="D110" s="6">
        <f t="shared" si="1"/>
        <v>0</v>
      </c>
    </row>
    <row r="111" spans="1:4" hidden="1">
      <c r="A111" s="23">
        <v>105</v>
      </c>
      <c r="B111" s="34"/>
      <c r="C111" s="34"/>
      <c r="D111" s="6">
        <f t="shared" si="1"/>
        <v>0</v>
      </c>
    </row>
    <row r="112" spans="1:4" hidden="1">
      <c r="A112" s="23">
        <v>106</v>
      </c>
      <c r="B112" s="34"/>
      <c r="C112" s="34"/>
      <c r="D112" s="6">
        <f t="shared" si="1"/>
        <v>0</v>
      </c>
    </row>
    <row r="113" spans="1:4" hidden="1">
      <c r="A113" s="36">
        <v>107</v>
      </c>
      <c r="B113" s="37"/>
      <c r="C113" s="37"/>
      <c r="D113" s="6">
        <f t="shared" si="1"/>
        <v>0</v>
      </c>
    </row>
    <row r="114" spans="1:4" hidden="1">
      <c r="A114" s="23">
        <v>108</v>
      </c>
      <c r="B114" s="34"/>
      <c r="C114" s="34"/>
      <c r="D114" s="6">
        <f t="shared" si="1"/>
        <v>0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I24" sqref="I24"/>
    </sheetView>
  </sheetViews>
  <sheetFormatPr defaultRowHeight="16.5"/>
  <cols>
    <col min="1" max="5" width="9" style="40"/>
    <col min="6" max="6" width="6" style="40" customWidth="1"/>
    <col min="7" max="7" width="9" style="40"/>
    <col min="8" max="8" width="13.75" style="40" bestFit="1" customWidth="1"/>
    <col min="9" max="9" width="9" style="40"/>
    <col min="10" max="10" width="6.5" style="40" customWidth="1"/>
    <col min="11" max="11" width="9" style="40"/>
    <col min="12" max="12" width="13.625" style="40" bestFit="1" customWidth="1"/>
    <col min="13" max="16384" width="9" style="40"/>
  </cols>
  <sheetData>
    <row r="6" spans="6:12">
      <c r="F6" s="39" t="s">
        <v>32</v>
      </c>
      <c r="G6" s="39"/>
      <c r="H6" s="39"/>
      <c r="J6" s="39" t="s">
        <v>36</v>
      </c>
      <c r="K6" s="39"/>
      <c r="L6" s="39"/>
    </row>
    <row r="7" spans="6:12">
      <c r="F7" s="41" t="s">
        <v>33</v>
      </c>
      <c r="G7" s="41" t="s">
        <v>34</v>
      </c>
      <c r="H7" s="41" t="s">
        <v>35</v>
      </c>
      <c r="J7" s="41" t="s">
        <v>33</v>
      </c>
      <c r="K7" s="41" t="s">
        <v>34</v>
      </c>
      <c r="L7" s="41" t="s">
        <v>35</v>
      </c>
    </row>
    <row r="8" spans="6:12">
      <c r="F8" s="41">
        <v>1</v>
      </c>
      <c r="G8" s="41">
        <v>12.78</v>
      </c>
      <c r="H8" s="42">
        <v>5.48</v>
      </c>
      <c r="J8" s="41">
        <v>1</v>
      </c>
      <c r="K8" s="41">
        <v>13.33</v>
      </c>
      <c r="L8" s="42">
        <v>2.2799999999999998</v>
      </c>
    </row>
    <row r="9" spans="6:12">
      <c r="F9" s="41">
        <v>2</v>
      </c>
      <c r="G9" s="41">
        <v>12.81</v>
      </c>
      <c r="H9" s="42">
        <v>5.78</v>
      </c>
      <c r="J9" s="41">
        <v>2</v>
      </c>
      <c r="K9" s="41">
        <v>13.22</v>
      </c>
      <c r="L9" s="42">
        <v>2.2000000000000002</v>
      </c>
    </row>
    <row r="10" spans="6:12">
      <c r="F10" s="41">
        <v>3</v>
      </c>
      <c r="G10" s="41">
        <v>12.81</v>
      </c>
      <c r="H10" s="42">
        <v>4.6399999999999997</v>
      </c>
    </row>
    <row r="11" spans="6:12">
      <c r="F11" s="41">
        <v>4</v>
      </c>
      <c r="G11" s="41">
        <v>12.79</v>
      </c>
      <c r="H11" s="42">
        <v>8.5500000000000007</v>
      </c>
    </row>
    <row r="12" spans="6:12">
      <c r="F12" s="41">
        <v>5</v>
      </c>
      <c r="G12" s="41">
        <v>12.79</v>
      </c>
      <c r="H12" s="42">
        <v>4.6500000000000004</v>
      </c>
    </row>
    <row r="13" spans="6:12">
      <c r="F13" s="41">
        <v>6</v>
      </c>
      <c r="G13" s="41">
        <v>12.79</v>
      </c>
      <c r="H13" s="42">
        <v>4.5999999999999996</v>
      </c>
    </row>
    <row r="14" spans="6:12">
      <c r="F14" s="41">
        <v>7</v>
      </c>
      <c r="G14" s="41">
        <v>12.78</v>
      </c>
      <c r="H14" s="42">
        <v>4.71</v>
      </c>
    </row>
    <row r="15" spans="6:12">
      <c r="F15" s="41">
        <v>8</v>
      </c>
      <c r="G15" s="41">
        <v>12.58</v>
      </c>
      <c r="H15" s="42">
        <v>10.54</v>
      </c>
    </row>
    <row r="16" spans="6:12">
      <c r="F16" s="41">
        <v>9</v>
      </c>
      <c r="G16" s="41">
        <v>12.79</v>
      </c>
      <c r="H16" s="42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UPS50KVA</vt:lpstr>
      <vt:lpstr>UPS40KVA</vt:lpstr>
      <vt:lpstr>정류기</vt:lpstr>
      <vt:lpstr>비상발전기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2023-03-04T04:02:31Z</dcterms:modified>
</cp:coreProperties>
</file>