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0년\"/>
    </mc:Choice>
  </mc:AlternateContent>
  <bookViews>
    <workbookView xWindow="600" yWindow="3744" windowWidth="19392" windowHeight="8280" activeTab="2"/>
  </bookViews>
  <sheets>
    <sheet name="UPS1호" sheetId="6" r:id="rId1"/>
    <sheet name="UPS2호" sheetId="8" r:id="rId2"/>
    <sheet name="UPS3호" sheetId="9" r:id="rId3"/>
    <sheet name="Sheet4" sheetId="4" r:id="rId4"/>
    <sheet name="Sheet2" sheetId="2" r:id="rId5"/>
    <sheet name="Sheet2 (2)" sheetId="10" r:id="rId6"/>
    <sheet name="Sheet3" sheetId="3" r:id="rId7"/>
  </sheets>
  <definedNames>
    <definedName name="_xlnm._FilterDatabase" localSheetId="0" hidden="1">UPS1호!$A$6:$D$46</definedName>
    <definedName name="_xlnm._FilterDatabase" localSheetId="1" hidden="1">UPS2호!$A$6:$D$46</definedName>
    <definedName name="_xlnm._FilterDatabase" localSheetId="2" hidden="1">UPS3호!$A$6:$D$46</definedName>
  </definedNames>
  <calcPr calcId="162913"/>
</workbook>
</file>

<file path=xl/calcChain.xml><?xml version="1.0" encoding="utf-8"?>
<calcChain xmlns="http://schemas.openxmlformats.org/spreadsheetml/2006/main">
  <c r="H8" i="9" l="1"/>
  <c r="H7" i="9"/>
  <c r="H8" i="6"/>
  <c r="H7" i="6"/>
  <c r="H8" i="8"/>
  <c r="H7" i="8"/>
  <c r="H11" i="9"/>
  <c r="H11" i="8"/>
  <c r="H11" i="6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G8" i="9"/>
  <c r="D8" i="9"/>
  <c r="G7" i="9"/>
  <c r="D7" i="9"/>
  <c r="O3" i="9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G8" i="8"/>
  <c r="D8" i="8"/>
  <c r="G7" i="8"/>
  <c r="D7" i="8"/>
  <c r="O3" i="8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7" i="6"/>
  <c r="G7" i="6"/>
  <c r="D8" i="6"/>
  <c r="G8" i="6"/>
  <c r="O3" i="6" l="1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</calcChain>
</file>

<file path=xl/sharedStrings.xml><?xml version="1.0" encoding="utf-8"?>
<sst xmlns="http://schemas.openxmlformats.org/spreadsheetml/2006/main" count="120" uniqueCount="34">
  <si>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</si>
  <si>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</si>
  <si>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</si>
  <si>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</si>
  <si>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</si>
  <si>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</si>
  <si>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</si>
  <si>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</si>
  <si>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</si>
  <si>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</si>
  <si>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</si>
  <si>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</si>
  <si>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</si>
  <si>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</si>
  <si>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</si>
  <si>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</si>
  <si>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</si>
  <si>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</si>
  <si>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</si>
  <si>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</si>
  <si>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</si>
  <si>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</si>
  <si>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</si>
  <si>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</si>
  <si>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</si>
  <si>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CGI센터</t>
    <phoneticPr fontId="19" type="noConversion"/>
  </si>
  <si>
    <t>UPS1호기</t>
    <phoneticPr fontId="19" type="noConversion"/>
  </si>
  <si>
    <t>BS</t>
    <phoneticPr fontId="19" type="noConversion"/>
  </si>
  <si>
    <t>RP</t>
    <phoneticPr fontId="19" type="noConversion"/>
  </si>
  <si>
    <t>2016.12.01</t>
    <phoneticPr fontId="19" type="noConversion"/>
  </si>
  <si>
    <t>UPS2호기</t>
    <phoneticPr fontId="19" type="noConversion"/>
  </si>
  <si>
    <t>KA6K05</t>
    <phoneticPr fontId="19" type="noConversion"/>
  </si>
  <si>
    <t>KA6L02</t>
    <phoneticPr fontId="19" type="noConversion"/>
  </si>
  <si>
    <t>UPS3호기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</si>
</sst>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6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176" fontId="18" fillId="0" borderId="11" xfId="42" applyNumberFormat="1" applyFill="1" applyBorder="1" applyAlignment="1">
      <alignment horizontal="center"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178" fontId="20" fillId="0" borderId="0" xfId="43" applyNumberFormat="1" applyFont="1" applyBorder="1" applyAlignment="1">
      <alignment horizontal="center" vertical="center"/>
    </xf>
    <xf numFmtId="0" fontId="21" fillId="33" borderId="10" xfId="42" applyFont="1" applyFill="1" applyBorder="1" applyAlignment="1" applyProtection="1">
      <alignment horizontal="center" vertical="center"/>
      <protection locked="0"/>
    </xf>
    <xf numFmtId="177" fontId="21" fillId="33" borderId="10" xfId="42" applyNumberFormat="1" applyFont="1" applyFill="1" applyBorder="1" applyAlignment="1" applyProtection="1">
      <alignment horizontal="center" vertical="center"/>
      <protection locked="0"/>
    </xf>
    <xf numFmtId="176" fontId="21" fillId="33" borderId="10" xfId="42" applyNumberFormat="1" applyFont="1" applyFill="1" applyBorder="1" applyAlignment="1" applyProtection="1">
      <alignment horizontal="center" vertical="center"/>
      <protection locked="0"/>
    </xf>
    <xf numFmtId="0" fontId="0" fillId="33" borderId="0" xfId="0" applyFill="1">
      <alignment vertical="center"/>
    </xf>
    <xf numFmtId="0" fontId="22" fillId="33" borderId="10" xfId="0" applyFont="1" applyFill="1" applyBorder="1" applyAlignment="1" applyProtection="1">
      <alignment horizontal="center" vertical="center"/>
      <protection locked="0"/>
    </xf>
    <xf numFmtId="177" fontId="0" fillId="33" borderId="10" xfId="0" applyNumberFormat="1" applyFill="1" applyBorder="1" applyAlignment="1" applyProtection="1">
      <alignment horizontal="center" vertical="center"/>
      <protection locked="0"/>
    </xf>
    <xf numFmtId="177" fontId="20" fillId="33" borderId="10" xfId="0" applyNumberFormat="1" applyFont="1" applyFill="1" applyBorder="1" applyAlignment="1" applyProtection="1">
      <alignment horizontal="center" vertical="center"/>
      <protection locked="0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workbookViewId="0">
      <selection activeCell="G48" sqref="G48"/>
    </sheetView>
  </sheetViews>
  <sheetFormatPr defaultRowHeight="17.399999999999999"/>
  <cols>
    <col min="1" max="1" width="11.09765625" bestFit="1" customWidth="1"/>
    <col min="2" max="2" width="11.69921875" bestFit="1" customWidth="1"/>
    <col min="3" max="3" width="13.69921875" bestFit="1" customWidth="1"/>
    <col min="5" max="6" width="9" style="5"/>
    <col min="7" max="7" width="11.09765625" style="7" bestFit="1" customWidth="1"/>
    <col min="8" max="8" width="13.69921875" style="7" bestFit="1" customWidth="1"/>
    <col min="9" max="9" width="11.09765625" style="7" customWidth="1"/>
    <col min="10" max="11" width="17" style="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8" t="s">
        <v>7</v>
      </c>
      <c r="B2" s="18" t="s">
        <v>4</v>
      </c>
      <c r="C2" s="18" t="s">
        <v>8</v>
      </c>
      <c r="D2" s="18" t="s">
        <v>9</v>
      </c>
      <c r="E2" s="12" t="s">
        <v>10</v>
      </c>
      <c r="F2" s="12" t="s">
        <v>17</v>
      </c>
      <c r="G2" s="13" t="s">
        <v>11</v>
      </c>
      <c r="H2" s="13" t="s">
        <v>22</v>
      </c>
      <c r="I2" s="13" t="s">
        <v>12</v>
      </c>
      <c r="J2" s="13" t="s">
        <v>13</v>
      </c>
      <c r="K2" s="13" t="s">
        <v>18</v>
      </c>
      <c r="L2" s="13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24">
        <v>44116</v>
      </c>
      <c r="B3" s="18" t="s">
        <v>25</v>
      </c>
      <c r="C3" s="18" t="s">
        <v>26</v>
      </c>
      <c r="D3" s="18" t="s">
        <v>27</v>
      </c>
      <c r="E3" s="12" t="s">
        <v>28</v>
      </c>
      <c r="F3" s="15">
        <v>250</v>
      </c>
      <c r="G3" s="24" t="s">
        <v>31</v>
      </c>
      <c r="H3" s="24" t="s">
        <v>29</v>
      </c>
      <c r="I3" s="14"/>
      <c r="J3" s="15">
        <v>60</v>
      </c>
      <c r="K3" s="25">
        <v>29</v>
      </c>
      <c r="L3" s="25">
        <v>30</v>
      </c>
      <c r="M3" s="21">
        <v>0</v>
      </c>
      <c r="N3" s="21">
        <v>0</v>
      </c>
      <c r="O3" s="23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6"/>
      <c r="G6" s="20" t="s">
        <v>20</v>
      </c>
      <c r="H6" s="27" t="s">
        <v>3</v>
      </c>
      <c r="I6"/>
      <c r="J6"/>
      <c r="K6"/>
    </row>
    <row r="7" spans="1:15">
      <c r="A7" s="9">
        <v>1</v>
      </c>
      <c r="B7" s="26">
        <v>13.54</v>
      </c>
      <c r="C7" s="26">
        <v>3.91</v>
      </c>
      <c r="D7" s="11" t="e">
        <f t="shared" ref="D7:D46" si="0">C7/$I$3</f>
        <v>#DIV/0!</v>
      </c>
      <c r="F7" s="26" t="s">
        <v>23</v>
      </c>
      <c r="G7" s="26">
        <f>MAX(B7:B46)</f>
        <v>13.57</v>
      </c>
      <c r="H7" s="26">
        <f>MAX(C7:C66)</f>
        <v>11.63</v>
      </c>
      <c r="J7"/>
      <c r="K7"/>
    </row>
    <row r="8" spans="1:15">
      <c r="A8" s="9">
        <v>2</v>
      </c>
      <c r="B8" s="26">
        <v>13.35</v>
      </c>
      <c r="C8" s="26">
        <v>3.13</v>
      </c>
      <c r="D8" s="11" t="e">
        <f t="shared" si="0"/>
        <v>#DIV/0!</v>
      </c>
      <c r="F8" s="26" t="s">
        <v>24</v>
      </c>
      <c r="G8" s="26">
        <f>MIN(B7:B46)</f>
        <v>11.25</v>
      </c>
      <c r="H8" s="26">
        <f>MIN(C7:C66)</f>
        <v>2.98</v>
      </c>
      <c r="J8"/>
      <c r="K8"/>
    </row>
    <row r="9" spans="1:15">
      <c r="A9" s="9">
        <v>3</v>
      </c>
      <c r="B9" s="26">
        <v>13.37</v>
      </c>
      <c r="C9" s="26">
        <v>3.16</v>
      </c>
      <c r="D9" s="11" t="e">
        <f t="shared" si="0"/>
        <v>#DIV/0!</v>
      </c>
      <c r="J9"/>
      <c r="K9"/>
    </row>
    <row r="10" spans="1:15">
      <c r="A10" s="9">
        <v>4</v>
      </c>
      <c r="B10" s="26">
        <v>13.42</v>
      </c>
      <c r="C10" s="26">
        <v>3.92</v>
      </c>
      <c r="D10" s="11" t="e">
        <f t="shared" si="0"/>
        <v>#DIV/0!</v>
      </c>
      <c r="J10"/>
      <c r="K10"/>
    </row>
    <row r="11" spans="1:15">
      <c r="A11" s="9">
        <v>5</v>
      </c>
      <c r="B11" s="26">
        <v>13.41</v>
      </c>
      <c r="C11" s="26">
        <v>3.95</v>
      </c>
      <c r="D11" s="11" t="e">
        <f t="shared" si="0"/>
        <v>#DIV/0!</v>
      </c>
      <c r="F11" s="26" t="s">
        <v>21</v>
      </c>
      <c r="G11" s="28">
        <v>400</v>
      </c>
      <c r="H11" s="26">
        <f>G11/30</f>
        <v>13.333333333333334</v>
      </c>
      <c r="J11"/>
      <c r="K11"/>
    </row>
    <row r="12" spans="1:15">
      <c r="A12" s="9">
        <v>6</v>
      </c>
      <c r="B12" s="26">
        <v>13.44</v>
      </c>
      <c r="C12" s="26">
        <v>3.85</v>
      </c>
      <c r="D12" s="11" t="e">
        <f t="shared" si="0"/>
        <v>#DIV/0!</v>
      </c>
      <c r="J12"/>
      <c r="K12"/>
    </row>
    <row r="13" spans="1:15">
      <c r="A13" s="9">
        <v>7</v>
      </c>
      <c r="B13" s="26">
        <v>13.39</v>
      </c>
      <c r="C13" s="26">
        <v>3.11</v>
      </c>
      <c r="D13" s="11" t="e">
        <f t="shared" si="0"/>
        <v>#DIV/0!</v>
      </c>
      <c r="J13"/>
      <c r="K13"/>
    </row>
    <row r="14" spans="1:15">
      <c r="A14" s="9">
        <v>8</v>
      </c>
      <c r="B14" s="26">
        <v>13.46</v>
      </c>
      <c r="C14" s="26">
        <v>3.84</v>
      </c>
      <c r="D14" s="11" t="e">
        <f t="shared" si="0"/>
        <v>#DIV/0!</v>
      </c>
      <c r="J14"/>
      <c r="K14"/>
    </row>
    <row r="15" spans="1:15">
      <c r="A15" s="9">
        <v>9</v>
      </c>
      <c r="B15" s="26">
        <v>13.47</v>
      </c>
      <c r="C15" s="26">
        <v>3.91</v>
      </c>
      <c r="D15" s="11" t="e">
        <f t="shared" si="0"/>
        <v>#DIV/0!</v>
      </c>
      <c r="J15"/>
      <c r="K15"/>
    </row>
    <row r="16" spans="1:15">
      <c r="A16" s="9">
        <v>10</v>
      </c>
      <c r="B16" s="26">
        <v>13.43</v>
      </c>
      <c r="C16" s="26">
        <v>3.17</v>
      </c>
      <c r="D16" s="11" t="e">
        <f t="shared" si="0"/>
        <v>#DIV/0!</v>
      </c>
      <c r="J16"/>
      <c r="K16"/>
    </row>
    <row r="17" spans="1:11">
      <c r="A17" s="9">
        <v>11</v>
      </c>
      <c r="B17" s="26">
        <v>13.48</v>
      </c>
      <c r="C17" s="26">
        <v>3.14</v>
      </c>
      <c r="D17" s="11" t="e">
        <f t="shared" si="0"/>
        <v>#DIV/0!</v>
      </c>
      <c r="J17"/>
      <c r="K17"/>
    </row>
    <row r="18" spans="1:11">
      <c r="A18" s="9">
        <v>12</v>
      </c>
      <c r="B18" s="26">
        <v>13.41</v>
      </c>
      <c r="C18" s="26">
        <v>3.21</v>
      </c>
      <c r="D18" s="11" t="e">
        <f t="shared" si="0"/>
        <v>#DIV/0!</v>
      </c>
      <c r="J18"/>
      <c r="K18"/>
    </row>
    <row r="19" spans="1:11">
      <c r="A19" s="9">
        <v>13</v>
      </c>
      <c r="B19" s="26">
        <v>13.48</v>
      </c>
      <c r="C19" s="26">
        <v>3.83</v>
      </c>
      <c r="D19" s="11" t="e">
        <f t="shared" si="0"/>
        <v>#DIV/0!</v>
      </c>
      <c r="J19"/>
      <c r="K19"/>
    </row>
    <row r="20" spans="1:11">
      <c r="A20" s="9">
        <v>14</v>
      </c>
      <c r="B20" s="26">
        <v>11.25</v>
      </c>
      <c r="C20" s="26">
        <v>10.46</v>
      </c>
      <c r="D20" s="11" t="e">
        <f t="shared" si="0"/>
        <v>#DIV/0!</v>
      </c>
      <c r="J20"/>
      <c r="K20"/>
    </row>
    <row r="21" spans="1:11">
      <c r="A21" s="9">
        <v>15</v>
      </c>
      <c r="B21" s="26">
        <v>11.26</v>
      </c>
      <c r="C21" s="26">
        <v>11.63</v>
      </c>
      <c r="D21" s="11" t="e">
        <f t="shared" si="0"/>
        <v>#DIV/0!</v>
      </c>
      <c r="J21"/>
      <c r="K21"/>
    </row>
    <row r="22" spans="1:11">
      <c r="A22" s="9">
        <v>16</v>
      </c>
      <c r="B22" s="26">
        <v>13.44</v>
      </c>
      <c r="C22" s="26">
        <v>3.8</v>
      </c>
      <c r="D22" s="11" t="e">
        <f t="shared" si="0"/>
        <v>#DIV/0!</v>
      </c>
      <c r="J22"/>
      <c r="K22"/>
    </row>
    <row r="23" spans="1:11">
      <c r="A23" s="9">
        <v>17</v>
      </c>
      <c r="B23" s="26">
        <v>13.51</v>
      </c>
      <c r="C23" s="26">
        <v>3.85</v>
      </c>
      <c r="D23" s="11" t="e">
        <f t="shared" si="0"/>
        <v>#DIV/0!</v>
      </c>
      <c r="J23"/>
      <c r="K23"/>
    </row>
    <row r="24" spans="1:11">
      <c r="A24" s="9">
        <v>18</v>
      </c>
      <c r="B24" s="26">
        <v>13.5</v>
      </c>
      <c r="C24" s="26">
        <v>3.88</v>
      </c>
      <c r="D24" s="11" t="e">
        <f t="shared" si="0"/>
        <v>#DIV/0!</v>
      </c>
      <c r="J24"/>
      <c r="K24"/>
    </row>
    <row r="25" spans="1:11">
      <c r="A25" s="9">
        <v>19</v>
      </c>
      <c r="B25" s="26">
        <v>13.48</v>
      </c>
      <c r="C25" s="26">
        <v>3.75</v>
      </c>
      <c r="D25" s="11" t="e">
        <f t="shared" si="0"/>
        <v>#DIV/0!</v>
      </c>
      <c r="J25"/>
      <c r="K25"/>
    </row>
    <row r="26" spans="1:11">
      <c r="A26" s="9">
        <v>20</v>
      </c>
      <c r="B26" s="26">
        <v>13.47</v>
      </c>
      <c r="C26" s="26">
        <v>3.61</v>
      </c>
      <c r="D26" s="11" t="e">
        <f t="shared" si="0"/>
        <v>#DIV/0!</v>
      </c>
      <c r="J26"/>
      <c r="K26"/>
    </row>
    <row r="27" spans="1:11">
      <c r="A27" s="9">
        <v>21</v>
      </c>
      <c r="B27" s="26">
        <v>13.49</v>
      </c>
      <c r="C27" s="26">
        <v>3.82</v>
      </c>
      <c r="D27" s="11" t="e">
        <f t="shared" si="0"/>
        <v>#DIV/0!</v>
      </c>
      <c r="J27"/>
      <c r="K27"/>
    </row>
    <row r="28" spans="1:11">
      <c r="A28" s="9">
        <v>22</v>
      </c>
      <c r="B28" s="26">
        <v>13.53</v>
      </c>
      <c r="C28" s="26">
        <v>3.54</v>
      </c>
      <c r="D28" s="11" t="e">
        <f t="shared" si="0"/>
        <v>#DIV/0!</v>
      </c>
      <c r="J28"/>
      <c r="K28"/>
    </row>
    <row r="29" spans="1:11">
      <c r="A29" s="9">
        <v>23</v>
      </c>
      <c r="B29" s="26">
        <v>13.52</v>
      </c>
      <c r="C29" s="26">
        <v>3.81</v>
      </c>
      <c r="D29" s="11" t="e">
        <f t="shared" si="0"/>
        <v>#DIV/0!</v>
      </c>
      <c r="J29"/>
      <c r="K29"/>
    </row>
    <row r="30" spans="1:11">
      <c r="A30" s="9">
        <v>24</v>
      </c>
      <c r="B30" s="26">
        <v>13.5</v>
      </c>
      <c r="C30" s="26">
        <v>3.54</v>
      </c>
      <c r="D30" s="11" t="e">
        <f t="shared" si="0"/>
        <v>#DIV/0!</v>
      </c>
      <c r="J30"/>
      <c r="K30"/>
    </row>
    <row r="31" spans="1:11">
      <c r="A31" s="9">
        <v>25</v>
      </c>
      <c r="B31" s="26">
        <v>13.5</v>
      </c>
      <c r="C31" s="26">
        <v>3.6</v>
      </c>
      <c r="D31" s="11" t="e">
        <f t="shared" si="0"/>
        <v>#DIV/0!</v>
      </c>
      <c r="J31"/>
      <c r="K31"/>
    </row>
    <row r="32" spans="1:11">
      <c r="A32" s="9">
        <v>26</v>
      </c>
      <c r="B32" s="26">
        <v>13.51</v>
      </c>
      <c r="C32" s="26">
        <v>3.51</v>
      </c>
      <c r="D32" s="11" t="e">
        <f t="shared" si="0"/>
        <v>#DIV/0!</v>
      </c>
      <c r="J32"/>
      <c r="K32"/>
    </row>
    <row r="33" spans="1:11">
      <c r="A33" s="9">
        <v>27</v>
      </c>
      <c r="B33" s="26">
        <v>13.57</v>
      </c>
      <c r="C33" s="26">
        <v>3.59</v>
      </c>
      <c r="D33" s="11" t="e">
        <f t="shared" si="0"/>
        <v>#DIV/0!</v>
      </c>
      <c r="J33"/>
      <c r="K33"/>
    </row>
    <row r="34" spans="1:11">
      <c r="A34" s="9">
        <v>28</v>
      </c>
      <c r="B34" s="26">
        <v>13.56</v>
      </c>
      <c r="C34" s="26">
        <v>3.76</v>
      </c>
      <c r="D34" s="11" t="e">
        <f t="shared" si="0"/>
        <v>#DIV/0!</v>
      </c>
      <c r="J34"/>
      <c r="K34"/>
    </row>
    <row r="35" spans="1:11">
      <c r="A35" s="9">
        <v>29</v>
      </c>
      <c r="B35" s="26">
        <v>13.54</v>
      </c>
      <c r="C35" s="26">
        <v>3.63</v>
      </c>
      <c r="D35" s="11" t="e">
        <f t="shared" si="0"/>
        <v>#DIV/0!</v>
      </c>
      <c r="J35"/>
      <c r="K35"/>
    </row>
    <row r="36" spans="1:11">
      <c r="A36" s="9">
        <v>30</v>
      </c>
      <c r="B36" s="26">
        <v>13.57</v>
      </c>
      <c r="C36" s="26">
        <v>3.81</v>
      </c>
      <c r="D36" s="11" t="e">
        <f t="shared" si="0"/>
        <v>#DIV/0!</v>
      </c>
      <c r="J36"/>
      <c r="K36"/>
    </row>
    <row r="37" spans="1:11">
      <c r="A37" s="9">
        <v>31</v>
      </c>
      <c r="B37" s="10">
        <v>13.38</v>
      </c>
      <c r="C37" s="10">
        <v>3.14</v>
      </c>
      <c r="D37" s="11" t="e">
        <f t="shared" si="0"/>
        <v>#DIV/0!</v>
      </c>
      <c r="J37"/>
      <c r="K37"/>
    </row>
    <row r="38" spans="1:11">
      <c r="A38" s="9">
        <v>32</v>
      </c>
      <c r="B38" s="10">
        <v>13.38</v>
      </c>
      <c r="C38" s="10">
        <v>3.04</v>
      </c>
      <c r="D38" s="11" t="e">
        <f t="shared" si="0"/>
        <v>#DIV/0!</v>
      </c>
      <c r="J38"/>
      <c r="K38"/>
    </row>
    <row r="39" spans="1:11">
      <c r="A39" s="9">
        <v>33</v>
      </c>
      <c r="B39" s="10">
        <v>13.33</v>
      </c>
      <c r="C39" s="10">
        <v>3.05</v>
      </c>
      <c r="D39" s="11" t="e">
        <f t="shared" si="0"/>
        <v>#DIV/0!</v>
      </c>
      <c r="J39"/>
      <c r="K39"/>
    </row>
    <row r="40" spans="1:11">
      <c r="A40" s="9">
        <v>34</v>
      </c>
      <c r="B40" s="10">
        <v>13.37</v>
      </c>
      <c r="C40" s="10">
        <v>3.11</v>
      </c>
      <c r="D40" s="11" t="e">
        <f t="shared" si="0"/>
        <v>#DIV/0!</v>
      </c>
      <c r="J40"/>
      <c r="K40"/>
    </row>
    <row r="41" spans="1:11">
      <c r="A41" s="9">
        <v>35</v>
      </c>
      <c r="B41" s="10">
        <v>13.32</v>
      </c>
      <c r="C41" s="10">
        <v>3.09</v>
      </c>
      <c r="D41" s="11" t="e">
        <f t="shared" si="0"/>
        <v>#DIV/0!</v>
      </c>
      <c r="J41"/>
      <c r="K41"/>
    </row>
    <row r="42" spans="1:11">
      <c r="A42" s="9">
        <v>36</v>
      </c>
      <c r="B42" s="10">
        <v>13.31</v>
      </c>
      <c r="C42" s="10">
        <v>3.08</v>
      </c>
      <c r="D42" s="11" t="e">
        <f t="shared" si="0"/>
        <v>#DIV/0!</v>
      </c>
      <c r="J42"/>
      <c r="K42"/>
    </row>
    <row r="43" spans="1:11">
      <c r="A43" s="9">
        <v>37</v>
      </c>
      <c r="B43" s="10">
        <v>13.33</v>
      </c>
      <c r="C43" s="10">
        <v>3.13</v>
      </c>
      <c r="D43" s="11" t="e">
        <f t="shared" si="0"/>
        <v>#DIV/0!</v>
      </c>
      <c r="J43"/>
      <c r="K43"/>
    </row>
    <row r="44" spans="1:11">
      <c r="A44" s="9">
        <v>38</v>
      </c>
      <c r="B44" s="10">
        <v>13.31</v>
      </c>
      <c r="C44" s="10">
        <v>3.07</v>
      </c>
      <c r="D44" s="11" t="e">
        <f t="shared" si="0"/>
        <v>#DIV/0!</v>
      </c>
      <c r="J44"/>
      <c r="K44"/>
    </row>
    <row r="45" spans="1:11">
      <c r="A45" s="9">
        <v>39</v>
      </c>
      <c r="B45" s="10">
        <v>13.36</v>
      </c>
      <c r="C45" s="10">
        <v>3.27</v>
      </c>
      <c r="D45" s="11" t="e">
        <f t="shared" si="0"/>
        <v>#DIV/0!</v>
      </c>
      <c r="J45"/>
      <c r="K45"/>
    </row>
    <row r="46" spans="1:11">
      <c r="A46" s="9">
        <v>40</v>
      </c>
      <c r="B46" s="10">
        <v>13.35</v>
      </c>
      <c r="C46" s="10">
        <v>2.98</v>
      </c>
      <c r="D46" s="11" t="e">
        <f t="shared" si="0"/>
        <v>#DIV/0!</v>
      </c>
      <c r="J46"/>
      <c r="K46"/>
    </row>
    <row r="47" spans="1:11">
      <c r="A47" s="9">
        <v>41</v>
      </c>
      <c r="B47" s="26">
        <v>13.33</v>
      </c>
      <c r="C47" s="26">
        <v>3.1</v>
      </c>
      <c r="D47" s="11" t="e">
        <f t="shared" ref="D47:D66" si="1">C47/$I$3</f>
        <v>#DIV/0!</v>
      </c>
      <c r="J47"/>
      <c r="K47"/>
    </row>
    <row r="48" spans="1:11">
      <c r="A48" s="9">
        <v>42</v>
      </c>
      <c r="B48" s="26">
        <v>13.31</v>
      </c>
      <c r="C48" s="26">
        <v>3.36</v>
      </c>
      <c r="D48" s="11" t="e">
        <f t="shared" si="1"/>
        <v>#DIV/0!</v>
      </c>
      <c r="J48"/>
      <c r="K48"/>
    </row>
    <row r="49" spans="1:11">
      <c r="A49" s="9">
        <v>43</v>
      </c>
      <c r="B49" s="26">
        <v>13.33</v>
      </c>
      <c r="C49" s="26">
        <v>3.27</v>
      </c>
      <c r="D49" s="11" t="e">
        <f t="shared" si="1"/>
        <v>#DIV/0!</v>
      </c>
      <c r="J49"/>
      <c r="K49"/>
    </row>
    <row r="50" spans="1:11">
      <c r="A50" s="9">
        <v>44</v>
      </c>
      <c r="B50" s="26">
        <v>13.33</v>
      </c>
      <c r="C50" s="26">
        <v>3.15</v>
      </c>
      <c r="D50" s="11" t="e">
        <f t="shared" si="1"/>
        <v>#DIV/0!</v>
      </c>
      <c r="J50"/>
      <c r="K50"/>
    </row>
    <row r="51" spans="1:11">
      <c r="A51" s="9">
        <v>45</v>
      </c>
      <c r="B51" s="26">
        <v>13.34</v>
      </c>
      <c r="C51" s="26">
        <v>3.14</v>
      </c>
      <c r="D51" s="11" t="e">
        <f t="shared" si="1"/>
        <v>#DIV/0!</v>
      </c>
      <c r="J51"/>
      <c r="K51"/>
    </row>
    <row r="52" spans="1:11">
      <c r="A52" s="9">
        <v>46</v>
      </c>
      <c r="B52" s="26">
        <v>13.34</v>
      </c>
      <c r="C52" s="26">
        <v>3.09</v>
      </c>
      <c r="D52" s="11" t="e">
        <f t="shared" si="1"/>
        <v>#DIV/0!</v>
      </c>
      <c r="J52"/>
      <c r="K52"/>
    </row>
    <row r="53" spans="1:11">
      <c r="A53" s="9">
        <v>47</v>
      </c>
      <c r="B53" s="26">
        <v>13.32</v>
      </c>
      <c r="C53" s="26">
        <v>3.17</v>
      </c>
      <c r="D53" s="11" t="e">
        <f t="shared" si="1"/>
        <v>#DIV/0!</v>
      </c>
      <c r="J53"/>
      <c r="K53"/>
    </row>
    <row r="54" spans="1:11">
      <c r="A54" s="9">
        <v>48</v>
      </c>
      <c r="B54" s="26">
        <v>13.3</v>
      </c>
      <c r="C54" s="26">
        <v>3.18</v>
      </c>
      <c r="D54" s="11" t="e">
        <f t="shared" si="1"/>
        <v>#DIV/0!</v>
      </c>
      <c r="J54"/>
      <c r="K54"/>
    </row>
    <row r="55" spans="1:11">
      <c r="A55" s="9">
        <v>49</v>
      </c>
      <c r="B55" s="26">
        <v>13.31</v>
      </c>
      <c r="C55" s="26">
        <v>3.15</v>
      </c>
      <c r="D55" s="11" t="e">
        <f t="shared" si="1"/>
        <v>#DIV/0!</v>
      </c>
      <c r="J55"/>
      <c r="K55"/>
    </row>
    <row r="56" spans="1:11">
      <c r="A56" s="9">
        <v>50</v>
      </c>
      <c r="B56" s="26">
        <v>13.34</v>
      </c>
      <c r="C56" s="26">
        <v>3.21</v>
      </c>
      <c r="D56" s="11" t="e">
        <f t="shared" si="1"/>
        <v>#DIV/0!</v>
      </c>
      <c r="J56"/>
      <c r="K56"/>
    </row>
    <row r="57" spans="1:11">
      <c r="A57" s="9">
        <v>51</v>
      </c>
      <c r="B57" s="10">
        <v>13.34</v>
      </c>
      <c r="C57" s="10">
        <v>3.15</v>
      </c>
      <c r="D57" s="11" t="e">
        <f t="shared" si="1"/>
        <v>#DIV/0!</v>
      </c>
      <c r="J57"/>
      <c r="K57"/>
    </row>
    <row r="58" spans="1:11">
      <c r="A58" s="9">
        <v>52</v>
      </c>
      <c r="B58" s="10">
        <v>13.3</v>
      </c>
      <c r="C58" s="10">
        <v>3.09</v>
      </c>
      <c r="D58" s="11" t="e">
        <f t="shared" si="1"/>
        <v>#DIV/0!</v>
      </c>
      <c r="J58"/>
      <c r="K58"/>
    </row>
    <row r="59" spans="1:11">
      <c r="A59" s="9">
        <v>53</v>
      </c>
      <c r="B59" s="10">
        <v>13.3</v>
      </c>
      <c r="C59" s="10">
        <v>3.09</v>
      </c>
      <c r="D59" s="11" t="e">
        <f t="shared" si="1"/>
        <v>#DIV/0!</v>
      </c>
      <c r="J59"/>
      <c r="K59"/>
    </row>
    <row r="60" spans="1:11">
      <c r="A60" s="9">
        <v>54</v>
      </c>
      <c r="B60" s="10">
        <v>13.29</v>
      </c>
      <c r="C60" s="10">
        <v>3.07</v>
      </c>
      <c r="D60" s="11" t="e">
        <f t="shared" si="1"/>
        <v>#DIV/0!</v>
      </c>
      <c r="J60"/>
      <c r="K60"/>
    </row>
    <row r="61" spans="1:11">
      <c r="A61" s="9">
        <v>55</v>
      </c>
      <c r="B61" s="10">
        <v>13.3</v>
      </c>
      <c r="C61" s="10">
        <v>3.24</v>
      </c>
      <c r="D61" s="11" t="e">
        <f t="shared" si="1"/>
        <v>#DIV/0!</v>
      </c>
      <c r="J61"/>
      <c r="K61"/>
    </row>
    <row r="62" spans="1:11">
      <c r="A62" s="9">
        <v>56</v>
      </c>
      <c r="B62" s="10">
        <v>13.3</v>
      </c>
      <c r="C62" s="10">
        <v>3.17</v>
      </c>
      <c r="D62" s="11" t="e">
        <f t="shared" si="1"/>
        <v>#DIV/0!</v>
      </c>
      <c r="J62"/>
      <c r="K62"/>
    </row>
    <row r="63" spans="1:11">
      <c r="A63" s="9">
        <v>57</v>
      </c>
      <c r="B63" s="10">
        <v>13.32</v>
      </c>
      <c r="C63" s="10">
        <v>3.19</v>
      </c>
      <c r="D63" s="11" t="e">
        <f t="shared" si="1"/>
        <v>#DIV/0!</v>
      </c>
      <c r="J63"/>
      <c r="K63"/>
    </row>
    <row r="64" spans="1:11">
      <c r="A64" s="9">
        <v>58</v>
      </c>
      <c r="B64" s="10">
        <v>13.33</v>
      </c>
      <c r="C64" s="10">
        <v>3.22</v>
      </c>
      <c r="D64" s="11" t="e">
        <f t="shared" si="1"/>
        <v>#DIV/0!</v>
      </c>
      <c r="J64"/>
      <c r="K64"/>
    </row>
    <row r="65" spans="1:12">
      <c r="A65" s="9">
        <v>59</v>
      </c>
      <c r="B65" s="10">
        <v>13.34</v>
      </c>
      <c r="C65" s="10">
        <v>3.2</v>
      </c>
      <c r="D65" s="11" t="e">
        <f t="shared" si="1"/>
        <v>#DIV/0!</v>
      </c>
      <c r="J65"/>
      <c r="K65"/>
    </row>
    <row r="66" spans="1:12">
      <c r="A66" s="9">
        <v>60</v>
      </c>
      <c r="B66" s="10">
        <v>13.35</v>
      </c>
      <c r="C66" s="10">
        <v>3.18</v>
      </c>
      <c r="D66" s="11" t="e">
        <f t="shared" si="1"/>
        <v>#DIV/0!</v>
      </c>
      <c r="J66"/>
      <c r="K66"/>
    </row>
    <row r="67" spans="1:12">
      <c r="A67" s="33"/>
      <c r="B67" s="34"/>
      <c r="C67" s="35"/>
      <c r="D67" s="36"/>
      <c r="J67"/>
      <c r="K67"/>
    </row>
    <row r="68" spans="1:12">
      <c r="A68" s="33"/>
      <c r="B68" s="34"/>
      <c r="C68" s="35"/>
      <c r="D68" s="36"/>
      <c r="J68"/>
      <c r="K68"/>
    </row>
    <row r="69" spans="1:12">
      <c r="A69" s="33"/>
      <c r="B69" s="34"/>
      <c r="C69" s="35"/>
      <c r="D69" s="36"/>
      <c r="J69"/>
      <c r="K69"/>
    </row>
    <row r="70" spans="1:12">
      <c r="A70" s="33"/>
      <c r="B70" s="34"/>
      <c r="C70" s="35"/>
      <c r="D70" s="36"/>
      <c r="J70"/>
      <c r="K70"/>
    </row>
    <row r="71" spans="1:12" ht="7.95" customHeight="1"/>
    <row r="72" spans="1:12" ht="132" customHeight="1">
      <c r="A72" s="19" t="s">
        <v>5</v>
      </c>
      <c r="B72" s="29"/>
      <c r="C72" s="30"/>
      <c r="D72" s="30"/>
      <c r="E72" s="30"/>
      <c r="F72" s="30"/>
      <c r="G72" s="31"/>
      <c r="H72" s="16"/>
      <c r="I72" s="17"/>
      <c r="J72" s="17"/>
      <c r="K72" s="17"/>
      <c r="L72" s="17"/>
    </row>
    <row r="73" spans="1:12" ht="130.5" customHeight="1">
      <c r="A73" s="19" t="s">
        <v>6</v>
      </c>
      <c r="B73" s="32"/>
      <c r="C73" s="32"/>
      <c r="D73" s="32"/>
      <c r="E73" s="32"/>
      <c r="F73" s="32"/>
      <c r="G73" s="32"/>
    </row>
  </sheetData>
  <mergeCells count="2">
    <mergeCell ref="B72:G72"/>
    <mergeCell ref="B73:G73"/>
  </mergeCells>
  <phoneticPr fontId="19" type="noConversion"/>
  <conditionalFormatting sqref="A7:D46 A67:D70 A47:A66">
    <cfRule type="expression" dxfId="39" priority="3">
      <formula>$D7&gt;=2</formula>
    </cfRule>
    <cfRule type="expression" dxfId="38" priority="4">
      <formula>$D7&gt;=1.5</formula>
    </cfRule>
  </conditionalFormatting>
  <conditionalFormatting sqref="B47:D66">
    <cfRule type="expression" dxfId="37" priority="1">
      <formula>$D47&gt;=2</formula>
    </cfRule>
    <cfRule type="expression" dxfId="36" priority="2">
      <formula>$D47&gt;=1.5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workbookViewId="0">
      <selection activeCell="G12" sqref="G12"/>
    </sheetView>
  </sheetViews>
  <sheetFormatPr defaultRowHeight="17.399999999999999"/>
  <cols>
    <col min="1" max="1" width="11.09765625" bestFit="1" customWidth="1"/>
    <col min="2" max="2" width="11.69921875" bestFit="1" customWidth="1"/>
    <col min="3" max="3" width="13.69921875" bestFit="1" customWidth="1"/>
    <col min="5" max="6" width="8.796875" style="5"/>
    <col min="7" max="7" width="11.09765625" style="7" bestFit="1" customWidth="1"/>
    <col min="8" max="8" width="13.69921875" style="7" bestFit="1" customWidth="1"/>
    <col min="9" max="9" width="11.09765625" style="7" customWidth="1"/>
    <col min="10" max="11" width="17" style="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8" t="s">
        <v>7</v>
      </c>
      <c r="B2" s="18" t="s">
        <v>4</v>
      </c>
      <c r="C2" s="18" t="s">
        <v>8</v>
      </c>
      <c r="D2" s="18" t="s">
        <v>9</v>
      </c>
      <c r="E2" s="12" t="s">
        <v>10</v>
      </c>
      <c r="F2" s="12" t="s">
        <v>17</v>
      </c>
      <c r="G2" s="13" t="s">
        <v>11</v>
      </c>
      <c r="H2" s="13" t="s">
        <v>22</v>
      </c>
      <c r="I2" s="13" t="s">
        <v>12</v>
      </c>
      <c r="J2" s="13" t="s">
        <v>13</v>
      </c>
      <c r="K2" s="13" t="s">
        <v>18</v>
      </c>
      <c r="L2" s="13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24">
        <v>44116</v>
      </c>
      <c r="B3" s="18" t="s">
        <v>25</v>
      </c>
      <c r="C3" s="18" t="s">
        <v>30</v>
      </c>
      <c r="D3" s="18" t="s">
        <v>27</v>
      </c>
      <c r="E3" s="12" t="s">
        <v>28</v>
      </c>
      <c r="F3" s="15">
        <v>250</v>
      </c>
      <c r="G3" s="24" t="s">
        <v>32</v>
      </c>
      <c r="H3" s="24" t="s">
        <v>29</v>
      </c>
      <c r="I3" s="14"/>
      <c r="J3" s="15">
        <v>60</v>
      </c>
      <c r="K3" s="25">
        <v>29</v>
      </c>
      <c r="L3" s="25">
        <v>30</v>
      </c>
      <c r="M3" s="21">
        <v>0</v>
      </c>
      <c r="N3" s="21">
        <v>0</v>
      </c>
      <c r="O3" s="23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6"/>
      <c r="G6" s="20" t="s">
        <v>20</v>
      </c>
      <c r="H6" s="27" t="s">
        <v>3</v>
      </c>
      <c r="I6"/>
      <c r="J6"/>
      <c r="K6"/>
    </row>
    <row r="7" spans="1:15">
      <c r="A7" s="9">
        <v>1</v>
      </c>
      <c r="B7" s="26">
        <v>13.38</v>
      </c>
      <c r="C7" s="26">
        <v>2.75</v>
      </c>
      <c r="D7" s="11" t="e">
        <f t="shared" ref="D7:D66" si="0">C7/$I$3</f>
        <v>#DIV/0!</v>
      </c>
      <c r="F7" s="26" t="s">
        <v>23</v>
      </c>
      <c r="G7" s="26">
        <f>MAX(B7:B46)</f>
        <v>13.42</v>
      </c>
      <c r="H7" s="26">
        <f>MAX(C7:C96)</f>
        <v>5.64</v>
      </c>
      <c r="J7"/>
      <c r="K7"/>
    </row>
    <row r="8" spans="1:15">
      <c r="A8" s="9">
        <v>2</v>
      </c>
      <c r="B8" s="26">
        <v>13.35</v>
      </c>
      <c r="C8" s="26">
        <v>2.8</v>
      </c>
      <c r="D8" s="11" t="e">
        <f t="shared" si="0"/>
        <v>#DIV/0!</v>
      </c>
      <c r="F8" s="26" t="s">
        <v>24</v>
      </c>
      <c r="G8" s="26">
        <f>MIN(B7:B46)</f>
        <v>13.35</v>
      </c>
      <c r="H8" s="26">
        <f>MIN(C7:C96)</f>
        <v>2.52</v>
      </c>
      <c r="J8"/>
      <c r="K8"/>
    </row>
    <row r="9" spans="1:15">
      <c r="A9" s="9">
        <v>3</v>
      </c>
      <c r="B9" s="26">
        <v>13.38</v>
      </c>
      <c r="C9" s="26">
        <v>2.7</v>
      </c>
      <c r="D9" s="11" t="e">
        <f t="shared" si="0"/>
        <v>#DIV/0!</v>
      </c>
      <c r="J9"/>
      <c r="K9"/>
    </row>
    <row r="10" spans="1:15">
      <c r="A10" s="9">
        <v>4</v>
      </c>
      <c r="B10" s="26">
        <v>13.37</v>
      </c>
      <c r="C10" s="26">
        <v>2.72</v>
      </c>
      <c r="D10" s="11" t="e">
        <f t="shared" si="0"/>
        <v>#DIV/0!</v>
      </c>
      <c r="J10"/>
      <c r="K10"/>
    </row>
    <row r="11" spans="1:15">
      <c r="A11" s="9">
        <v>5</v>
      </c>
      <c r="B11" s="26">
        <v>13.35</v>
      </c>
      <c r="C11" s="26">
        <v>2.7</v>
      </c>
      <c r="D11" s="11" t="e">
        <f t="shared" si="0"/>
        <v>#DIV/0!</v>
      </c>
      <c r="F11" s="26" t="s">
        <v>21</v>
      </c>
      <c r="G11" s="28">
        <v>401.9</v>
      </c>
      <c r="H11" s="26">
        <f>G11/30</f>
        <v>13.396666666666667</v>
      </c>
      <c r="J11"/>
      <c r="K11"/>
    </row>
    <row r="12" spans="1:15">
      <c r="A12" s="9">
        <v>6</v>
      </c>
      <c r="B12" s="26">
        <v>13.36</v>
      </c>
      <c r="C12" s="26">
        <v>2.7</v>
      </c>
      <c r="D12" s="11" t="e">
        <f t="shared" si="0"/>
        <v>#DIV/0!</v>
      </c>
      <c r="J12"/>
      <c r="K12"/>
    </row>
    <row r="13" spans="1:15">
      <c r="A13" s="9">
        <v>7</v>
      </c>
      <c r="B13" s="26">
        <v>13.37</v>
      </c>
      <c r="C13" s="26">
        <v>2.61</v>
      </c>
      <c r="D13" s="11" t="e">
        <f t="shared" si="0"/>
        <v>#DIV/0!</v>
      </c>
      <c r="J13"/>
      <c r="K13"/>
    </row>
    <row r="14" spans="1:15">
      <c r="A14" s="9">
        <v>8</v>
      </c>
      <c r="B14" s="26">
        <v>13.36</v>
      </c>
      <c r="C14" s="26">
        <v>2.66</v>
      </c>
      <c r="D14" s="11" t="e">
        <f t="shared" si="0"/>
        <v>#DIV/0!</v>
      </c>
      <c r="J14"/>
      <c r="K14"/>
    </row>
    <row r="15" spans="1:15">
      <c r="A15" s="9">
        <v>9</v>
      </c>
      <c r="B15" s="26">
        <v>13.36</v>
      </c>
      <c r="C15" s="26">
        <v>2.68</v>
      </c>
      <c r="D15" s="11" t="e">
        <f t="shared" si="0"/>
        <v>#DIV/0!</v>
      </c>
      <c r="J15"/>
      <c r="K15"/>
    </row>
    <row r="16" spans="1:15">
      <c r="A16" s="9">
        <v>10</v>
      </c>
      <c r="B16" s="26">
        <v>13.38</v>
      </c>
      <c r="C16" s="26">
        <v>2.75</v>
      </c>
      <c r="D16" s="11" t="e">
        <f t="shared" si="0"/>
        <v>#DIV/0!</v>
      </c>
      <c r="J16"/>
      <c r="K16"/>
    </row>
    <row r="17" spans="1:11">
      <c r="A17" s="9">
        <v>11</v>
      </c>
      <c r="B17" s="26">
        <v>13.39</v>
      </c>
      <c r="C17" s="26">
        <v>2.72</v>
      </c>
      <c r="D17" s="11" t="e">
        <f t="shared" si="0"/>
        <v>#DIV/0!</v>
      </c>
      <c r="J17"/>
      <c r="K17"/>
    </row>
    <row r="18" spans="1:11">
      <c r="A18" s="9">
        <v>12</v>
      </c>
      <c r="B18" s="26">
        <v>13.39</v>
      </c>
      <c r="C18" s="26">
        <v>2.75</v>
      </c>
      <c r="D18" s="11" t="e">
        <f t="shared" si="0"/>
        <v>#DIV/0!</v>
      </c>
      <c r="J18"/>
      <c r="K18"/>
    </row>
    <row r="19" spans="1:11">
      <c r="A19" s="9">
        <v>13</v>
      </c>
      <c r="B19" s="26">
        <v>13.39</v>
      </c>
      <c r="C19" s="26">
        <v>2.57</v>
      </c>
      <c r="D19" s="11" t="e">
        <f t="shared" si="0"/>
        <v>#DIV/0!</v>
      </c>
      <c r="J19"/>
      <c r="K19"/>
    </row>
    <row r="20" spans="1:11">
      <c r="A20" s="9">
        <v>14</v>
      </c>
      <c r="B20" s="26">
        <v>13.39</v>
      </c>
      <c r="C20" s="26">
        <v>2.54</v>
      </c>
      <c r="D20" s="11" t="e">
        <f t="shared" si="0"/>
        <v>#DIV/0!</v>
      </c>
      <c r="J20"/>
      <c r="K20"/>
    </row>
    <row r="21" spans="1:11">
      <c r="A21" s="9">
        <v>15</v>
      </c>
      <c r="B21" s="26">
        <v>13.4</v>
      </c>
      <c r="C21" s="26">
        <v>2.62</v>
      </c>
      <c r="D21" s="11" t="e">
        <f t="shared" si="0"/>
        <v>#DIV/0!</v>
      </c>
      <c r="J21"/>
      <c r="K21"/>
    </row>
    <row r="22" spans="1:11">
      <c r="A22" s="9">
        <v>16</v>
      </c>
      <c r="B22" s="26">
        <v>13.39</v>
      </c>
      <c r="C22" s="26">
        <v>2.63</v>
      </c>
      <c r="D22" s="11" t="e">
        <f t="shared" si="0"/>
        <v>#DIV/0!</v>
      </c>
      <c r="J22"/>
      <c r="K22"/>
    </row>
    <row r="23" spans="1:11">
      <c r="A23" s="9">
        <v>17</v>
      </c>
      <c r="B23" s="26">
        <v>13.39</v>
      </c>
      <c r="C23" s="26">
        <v>2.71</v>
      </c>
      <c r="D23" s="11" t="e">
        <f t="shared" si="0"/>
        <v>#DIV/0!</v>
      </c>
      <c r="J23"/>
      <c r="K23"/>
    </row>
    <row r="24" spans="1:11">
      <c r="A24" s="9">
        <v>18</v>
      </c>
      <c r="B24" s="26">
        <v>13.4</v>
      </c>
      <c r="C24" s="26">
        <v>4.5599999999999996</v>
      </c>
      <c r="D24" s="11" t="e">
        <f t="shared" si="0"/>
        <v>#DIV/0!</v>
      </c>
      <c r="J24"/>
      <c r="K24"/>
    </row>
    <row r="25" spans="1:11">
      <c r="A25" s="9">
        <v>19</v>
      </c>
      <c r="B25" s="26">
        <v>13.4</v>
      </c>
      <c r="C25" s="26">
        <v>2.62</v>
      </c>
      <c r="D25" s="11" t="e">
        <f t="shared" si="0"/>
        <v>#DIV/0!</v>
      </c>
      <c r="J25"/>
      <c r="K25"/>
    </row>
    <row r="26" spans="1:11">
      <c r="A26" s="9">
        <v>20</v>
      </c>
      <c r="B26" s="26">
        <v>13.41</v>
      </c>
      <c r="C26" s="26">
        <v>2.62</v>
      </c>
      <c r="D26" s="11" t="e">
        <f t="shared" si="0"/>
        <v>#DIV/0!</v>
      </c>
      <c r="J26"/>
      <c r="K26"/>
    </row>
    <row r="27" spans="1:11">
      <c r="A27" s="9">
        <v>21</v>
      </c>
      <c r="B27" s="26">
        <v>13.42</v>
      </c>
      <c r="C27" s="26">
        <v>2.65</v>
      </c>
      <c r="D27" s="11" t="e">
        <f t="shared" si="0"/>
        <v>#DIV/0!</v>
      </c>
      <c r="J27"/>
      <c r="K27"/>
    </row>
    <row r="28" spans="1:11">
      <c r="A28" s="9">
        <v>22</v>
      </c>
      <c r="B28" s="26">
        <v>13.41</v>
      </c>
      <c r="C28" s="26">
        <v>2.77</v>
      </c>
      <c r="D28" s="11" t="e">
        <f t="shared" si="0"/>
        <v>#DIV/0!</v>
      </c>
      <c r="J28"/>
      <c r="K28"/>
    </row>
    <row r="29" spans="1:11">
      <c r="A29" s="9">
        <v>23</v>
      </c>
      <c r="B29" s="26">
        <v>13.41</v>
      </c>
      <c r="C29" s="26">
        <v>2.96</v>
      </c>
      <c r="D29" s="11" t="e">
        <f t="shared" si="0"/>
        <v>#DIV/0!</v>
      </c>
      <c r="J29"/>
      <c r="K29"/>
    </row>
    <row r="30" spans="1:11">
      <c r="A30" s="9">
        <v>24</v>
      </c>
      <c r="B30" s="26">
        <v>13.39</v>
      </c>
      <c r="C30" s="26">
        <v>2.74</v>
      </c>
      <c r="D30" s="11" t="e">
        <f t="shared" si="0"/>
        <v>#DIV/0!</v>
      </c>
      <c r="J30"/>
      <c r="K30"/>
    </row>
    <row r="31" spans="1:11">
      <c r="A31" s="9">
        <v>25</v>
      </c>
      <c r="B31" s="26">
        <v>13.42</v>
      </c>
      <c r="C31" s="26">
        <v>2.78</v>
      </c>
      <c r="D31" s="11" t="e">
        <f t="shared" si="0"/>
        <v>#DIV/0!</v>
      </c>
      <c r="J31"/>
      <c r="K31"/>
    </row>
    <row r="32" spans="1:11">
      <c r="A32" s="9">
        <v>26</v>
      </c>
      <c r="B32" s="26">
        <v>13.42</v>
      </c>
      <c r="C32" s="26">
        <v>2.88</v>
      </c>
      <c r="D32" s="11" t="e">
        <f t="shared" si="0"/>
        <v>#DIV/0!</v>
      </c>
      <c r="J32"/>
      <c r="K32"/>
    </row>
    <row r="33" spans="1:11">
      <c r="A33" s="9">
        <v>27</v>
      </c>
      <c r="B33" s="26">
        <v>13.42</v>
      </c>
      <c r="C33" s="26">
        <v>3.14</v>
      </c>
      <c r="D33" s="11" t="e">
        <f t="shared" si="0"/>
        <v>#DIV/0!</v>
      </c>
      <c r="J33"/>
      <c r="K33"/>
    </row>
    <row r="34" spans="1:11">
      <c r="A34" s="9">
        <v>28</v>
      </c>
      <c r="B34" s="26">
        <v>13.39</v>
      </c>
      <c r="C34" s="26">
        <v>3.4</v>
      </c>
      <c r="D34" s="11" t="e">
        <f t="shared" si="0"/>
        <v>#DIV/0!</v>
      </c>
      <c r="J34"/>
      <c r="K34"/>
    </row>
    <row r="35" spans="1:11">
      <c r="A35" s="9">
        <v>29</v>
      </c>
      <c r="B35" s="26">
        <v>13.42</v>
      </c>
      <c r="C35" s="26">
        <v>3.39</v>
      </c>
      <c r="D35" s="11" t="e">
        <f t="shared" si="0"/>
        <v>#DIV/0!</v>
      </c>
      <c r="J35"/>
      <c r="K35"/>
    </row>
    <row r="36" spans="1:11">
      <c r="A36" s="9">
        <v>30</v>
      </c>
      <c r="B36" s="26">
        <v>13.42</v>
      </c>
      <c r="C36" s="26">
        <v>2.93</v>
      </c>
      <c r="D36" s="11" t="e">
        <f t="shared" si="0"/>
        <v>#DIV/0!</v>
      </c>
      <c r="J36"/>
      <c r="K36"/>
    </row>
    <row r="37" spans="1:11">
      <c r="A37" s="9">
        <v>31</v>
      </c>
      <c r="B37" s="10">
        <v>13.39</v>
      </c>
      <c r="C37" s="10">
        <v>2.86</v>
      </c>
      <c r="D37" s="11" t="e">
        <f t="shared" si="0"/>
        <v>#DIV/0!</v>
      </c>
      <c r="J37"/>
      <c r="K37"/>
    </row>
    <row r="38" spans="1:11">
      <c r="A38" s="9">
        <v>32</v>
      </c>
      <c r="B38" s="10">
        <v>13.38</v>
      </c>
      <c r="C38" s="10">
        <v>2.67</v>
      </c>
      <c r="D38" s="11" t="e">
        <f t="shared" si="0"/>
        <v>#DIV/0!</v>
      </c>
      <c r="J38"/>
      <c r="K38"/>
    </row>
    <row r="39" spans="1:11">
      <c r="A39" s="9">
        <v>33</v>
      </c>
      <c r="B39" s="10">
        <v>13.38</v>
      </c>
      <c r="C39" s="10">
        <v>2.75</v>
      </c>
      <c r="D39" s="11" t="e">
        <f t="shared" si="0"/>
        <v>#DIV/0!</v>
      </c>
      <c r="J39"/>
      <c r="K39"/>
    </row>
    <row r="40" spans="1:11">
      <c r="A40" s="9">
        <v>34</v>
      </c>
      <c r="B40" s="10">
        <v>13.38</v>
      </c>
      <c r="C40" s="10">
        <v>2.63</v>
      </c>
      <c r="D40" s="11" t="e">
        <f t="shared" si="0"/>
        <v>#DIV/0!</v>
      </c>
      <c r="J40"/>
      <c r="K40"/>
    </row>
    <row r="41" spans="1:11">
      <c r="A41" s="9">
        <v>35</v>
      </c>
      <c r="B41" s="10">
        <v>13.39</v>
      </c>
      <c r="C41" s="10">
        <v>2.76</v>
      </c>
      <c r="D41" s="11" t="e">
        <f t="shared" si="0"/>
        <v>#DIV/0!</v>
      </c>
      <c r="J41"/>
      <c r="K41"/>
    </row>
    <row r="42" spans="1:11">
      <c r="A42" s="9">
        <v>36</v>
      </c>
      <c r="B42" s="10">
        <v>13.39</v>
      </c>
      <c r="C42" s="10">
        <v>2.64</v>
      </c>
      <c r="D42" s="11" t="e">
        <f t="shared" si="0"/>
        <v>#DIV/0!</v>
      </c>
      <c r="J42"/>
      <c r="K42"/>
    </row>
    <row r="43" spans="1:11">
      <c r="A43" s="9">
        <v>37</v>
      </c>
      <c r="B43" s="10">
        <v>13.39</v>
      </c>
      <c r="C43" s="10">
        <v>2.66</v>
      </c>
      <c r="D43" s="11" t="e">
        <f t="shared" si="0"/>
        <v>#DIV/0!</v>
      </c>
      <c r="J43"/>
      <c r="K43"/>
    </row>
    <row r="44" spans="1:11">
      <c r="A44" s="9">
        <v>38</v>
      </c>
      <c r="B44" s="10">
        <v>13.37</v>
      </c>
      <c r="C44" s="10">
        <v>2.62</v>
      </c>
      <c r="D44" s="11" t="e">
        <f t="shared" si="0"/>
        <v>#DIV/0!</v>
      </c>
      <c r="J44"/>
      <c r="K44"/>
    </row>
    <row r="45" spans="1:11">
      <c r="A45" s="9">
        <v>39</v>
      </c>
      <c r="B45" s="10">
        <v>13.38</v>
      </c>
      <c r="C45" s="10">
        <v>3.09</v>
      </c>
      <c r="D45" s="11" t="e">
        <f t="shared" si="0"/>
        <v>#DIV/0!</v>
      </c>
      <c r="J45"/>
      <c r="K45"/>
    </row>
    <row r="46" spans="1:11">
      <c r="A46" s="9">
        <v>40</v>
      </c>
      <c r="B46" s="10">
        <v>13.37</v>
      </c>
      <c r="C46" s="10">
        <v>3.16</v>
      </c>
      <c r="D46" s="11" t="e">
        <f t="shared" si="0"/>
        <v>#DIV/0!</v>
      </c>
      <c r="J46"/>
      <c r="K46"/>
    </row>
    <row r="47" spans="1:11">
      <c r="A47" s="9">
        <v>41</v>
      </c>
      <c r="B47" s="26">
        <v>13.37</v>
      </c>
      <c r="C47" s="26">
        <v>3.99</v>
      </c>
      <c r="D47" s="11" t="e">
        <f t="shared" si="0"/>
        <v>#DIV/0!</v>
      </c>
      <c r="J47"/>
      <c r="K47"/>
    </row>
    <row r="48" spans="1:11">
      <c r="A48" s="9">
        <v>42</v>
      </c>
      <c r="B48" s="26">
        <v>13.4</v>
      </c>
      <c r="C48" s="26">
        <v>3.34</v>
      </c>
      <c r="D48" s="11" t="e">
        <f t="shared" si="0"/>
        <v>#DIV/0!</v>
      </c>
      <c r="J48"/>
      <c r="K48"/>
    </row>
    <row r="49" spans="1:11">
      <c r="A49" s="9">
        <v>43</v>
      </c>
      <c r="B49" s="26">
        <v>13.39</v>
      </c>
      <c r="C49" s="26">
        <v>2.73</v>
      </c>
      <c r="D49" s="11" t="e">
        <f t="shared" si="0"/>
        <v>#DIV/0!</v>
      </c>
      <c r="J49"/>
      <c r="K49"/>
    </row>
    <row r="50" spans="1:11">
      <c r="A50" s="9">
        <v>44</v>
      </c>
      <c r="B50" s="26">
        <v>13.4</v>
      </c>
      <c r="C50" s="26">
        <v>2.92</v>
      </c>
      <c r="D50" s="11" t="e">
        <f t="shared" si="0"/>
        <v>#DIV/0!</v>
      </c>
      <c r="J50"/>
      <c r="K50"/>
    </row>
    <row r="51" spans="1:11">
      <c r="A51" s="9">
        <v>45</v>
      </c>
      <c r="B51" s="26">
        <v>13.38</v>
      </c>
      <c r="C51" s="26">
        <v>2.6</v>
      </c>
      <c r="D51" s="11" t="e">
        <f t="shared" si="0"/>
        <v>#DIV/0!</v>
      </c>
      <c r="J51"/>
      <c r="K51"/>
    </row>
    <row r="52" spans="1:11">
      <c r="A52" s="9">
        <v>46</v>
      </c>
      <c r="B52" s="26">
        <v>13.38</v>
      </c>
      <c r="C52" s="26">
        <v>3.11</v>
      </c>
      <c r="D52" s="11" t="e">
        <f t="shared" si="0"/>
        <v>#DIV/0!</v>
      </c>
      <c r="J52"/>
      <c r="K52"/>
    </row>
    <row r="53" spans="1:11">
      <c r="A53" s="9">
        <v>47</v>
      </c>
      <c r="B53" s="26">
        <v>13.38</v>
      </c>
      <c r="C53" s="26">
        <v>2.58</v>
      </c>
      <c r="D53" s="11" t="e">
        <f t="shared" si="0"/>
        <v>#DIV/0!</v>
      </c>
      <c r="J53"/>
      <c r="K53"/>
    </row>
    <row r="54" spans="1:11">
      <c r="A54" s="9">
        <v>48</v>
      </c>
      <c r="B54" s="26">
        <v>13.37</v>
      </c>
      <c r="C54" s="26">
        <v>3.16</v>
      </c>
      <c r="D54" s="11" t="e">
        <f t="shared" si="0"/>
        <v>#DIV/0!</v>
      </c>
      <c r="J54"/>
      <c r="K54"/>
    </row>
    <row r="55" spans="1:11">
      <c r="A55" s="9">
        <v>49</v>
      </c>
      <c r="B55" s="26">
        <v>13.4</v>
      </c>
      <c r="C55" s="26">
        <v>2.52</v>
      </c>
      <c r="D55" s="11" t="e">
        <f t="shared" si="0"/>
        <v>#DIV/0!</v>
      </c>
      <c r="J55"/>
      <c r="K55"/>
    </row>
    <row r="56" spans="1:11">
      <c r="A56" s="9">
        <v>50</v>
      </c>
      <c r="B56" s="26">
        <v>13.41</v>
      </c>
      <c r="C56" s="26">
        <v>2.94</v>
      </c>
      <c r="D56" s="11" t="e">
        <f t="shared" si="0"/>
        <v>#DIV/0!</v>
      </c>
      <c r="J56"/>
      <c r="K56"/>
    </row>
    <row r="57" spans="1:11">
      <c r="A57" s="9">
        <v>51</v>
      </c>
      <c r="B57" s="10">
        <v>13.4</v>
      </c>
      <c r="C57" s="10">
        <v>2.88</v>
      </c>
      <c r="D57" s="11" t="e">
        <f t="shared" si="0"/>
        <v>#DIV/0!</v>
      </c>
      <c r="J57"/>
      <c r="K57"/>
    </row>
    <row r="58" spans="1:11">
      <c r="A58" s="9">
        <v>52</v>
      </c>
      <c r="B58" s="10">
        <v>13.4</v>
      </c>
      <c r="C58" s="10">
        <v>3.6</v>
      </c>
      <c r="D58" s="11" t="e">
        <f t="shared" si="0"/>
        <v>#DIV/0!</v>
      </c>
      <c r="J58"/>
      <c r="K58"/>
    </row>
    <row r="59" spans="1:11">
      <c r="A59" s="9">
        <v>53</v>
      </c>
      <c r="B59" s="10">
        <v>13.41</v>
      </c>
      <c r="C59" s="10">
        <v>5.64</v>
      </c>
      <c r="D59" s="11" t="e">
        <f t="shared" si="0"/>
        <v>#DIV/0!</v>
      </c>
      <c r="J59"/>
      <c r="K59"/>
    </row>
    <row r="60" spans="1:11">
      <c r="A60" s="9">
        <v>54</v>
      </c>
      <c r="B60" s="10">
        <v>13.4</v>
      </c>
      <c r="C60" s="10">
        <v>4.09</v>
      </c>
      <c r="D60" s="11" t="e">
        <f t="shared" si="0"/>
        <v>#DIV/0!</v>
      </c>
      <c r="J60"/>
      <c r="K60"/>
    </row>
    <row r="61" spans="1:11">
      <c r="A61" s="9">
        <v>55</v>
      </c>
      <c r="B61" s="10">
        <v>13.43</v>
      </c>
      <c r="C61" s="10">
        <v>3.35</v>
      </c>
      <c r="D61" s="11" t="e">
        <f t="shared" si="0"/>
        <v>#DIV/0!</v>
      </c>
      <c r="J61"/>
      <c r="K61"/>
    </row>
    <row r="62" spans="1:11">
      <c r="A62" s="9">
        <v>56</v>
      </c>
      <c r="B62" s="10">
        <v>13.42</v>
      </c>
      <c r="C62" s="10">
        <v>3.06</v>
      </c>
      <c r="D62" s="11" t="e">
        <f t="shared" si="0"/>
        <v>#DIV/0!</v>
      </c>
      <c r="J62"/>
      <c r="K62"/>
    </row>
    <row r="63" spans="1:11">
      <c r="A63" s="9">
        <v>57</v>
      </c>
      <c r="B63" s="10">
        <v>13.3</v>
      </c>
      <c r="C63" s="10">
        <v>3.11</v>
      </c>
      <c r="D63" s="11" t="e">
        <f t="shared" si="0"/>
        <v>#DIV/0!</v>
      </c>
      <c r="J63"/>
      <c r="K63"/>
    </row>
    <row r="64" spans="1:11">
      <c r="A64" s="9">
        <v>58</v>
      </c>
      <c r="B64" s="10">
        <v>13.42</v>
      </c>
      <c r="C64" s="10">
        <v>3.22</v>
      </c>
      <c r="D64" s="11" t="e">
        <f t="shared" si="0"/>
        <v>#DIV/0!</v>
      </c>
      <c r="J64"/>
      <c r="K64"/>
    </row>
    <row r="65" spans="1:11">
      <c r="A65" s="9">
        <v>59</v>
      </c>
      <c r="B65" s="10">
        <v>13.41</v>
      </c>
      <c r="C65" s="10">
        <v>3.76</v>
      </c>
      <c r="D65" s="11" t="e">
        <f t="shared" si="0"/>
        <v>#DIV/0!</v>
      </c>
      <c r="J65"/>
      <c r="K65"/>
    </row>
    <row r="66" spans="1:11">
      <c r="A66" s="9">
        <v>60</v>
      </c>
      <c r="B66" s="10">
        <v>13.43</v>
      </c>
      <c r="C66" s="10">
        <v>3.94</v>
      </c>
      <c r="D66" s="11" t="e">
        <f t="shared" si="0"/>
        <v>#DIV/0!</v>
      </c>
      <c r="J66"/>
      <c r="K66"/>
    </row>
    <row r="67" spans="1:11">
      <c r="A67" s="9">
        <v>61</v>
      </c>
      <c r="B67" s="10">
        <v>13.38</v>
      </c>
      <c r="C67" s="10">
        <v>2.76</v>
      </c>
      <c r="D67" s="11" t="e">
        <f t="shared" ref="D67:D96" si="1">C67/$I$3</f>
        <v>#DIV/0!</v>
      </c>
      <c r="J67"/>
      <c r="K67"/>
    </row>
    <row r="68" spans="1:11">
      <c r="A68" s="9">
        <v>62</v>
      </c>
      <c r="B68" s="10">
        <v>13.38</v>
      </c>
      <c r="C68" s="10">
        <v>3.24</v>
      </c>
      <c r="D68" s="11" t="e">
        <f t="shared" si="1"/>
        <v>#DIV/0!</v>
      </c>
      <c r="J68"/>
      <c r="K68"/>
    </row>
    <row r="69" spans="1:11">
      <c r="A69" s="9">
        <v>63</v>
      </c>
      <c r="B69" s="10">
        <v>13.39</v>
      </c>
      <c r="C69" s="10">
        <v>2.8</v>
      </c>
      <c r="D69" s="11" t="e">
        <f t="shared" si="1"/>
        <v>#DIV/0!</v>
      </c>
      <c r="J69"/>
      <c r="K69"/>
    </row>
    <row r="70" spans="1:11">
      <c r="A70" s="9">
        <v>64</v>
      </c>
      <c r="B70" s="10">
        <v>13.37</v>
      </c>
      <c r="C70" s="10">
        <v>2.65</v>
      </c>
      <c r="D70" s="11" t="e">
        <f t="shared" si="1"/>
        <v>#DIV/0!</v>
      </c>
      <c r="J70"/>
      <c r="K70"/>
    </row>
    <row r="71" spans="1:11">
      <c r="A71" s="9">
        <v>65</v>
      </c>
      <c r="B71" s="10">
        <v>13.39</v>
      </c>
      <c r="C71" s="10">
        <v>2.64</v>
      </c>
      <c r="D71" s="11" t="e">
        <f t="shared" si="1"/>
        <v>#DIV/0!</v>
      </c>
      <c r="J71"/>
      <c r="K71"/>
    </row>
    <row r="72" spans="1:11">
      <c r="A72" s="9">
        <v>66</v>
      </c>
      <c r="B72" s="10">
        <v>13.38</v>
      </c>
      <c r="C72" s="10">
        <v>2.65</v>
      </c>
      <c r="D72" s="11" t="e">
        <f t="shared" si="1"/>
        <v>#DIV/0!</v>
      </c>
      <c r="J72"/>
      <c r="K72"/>
    </row>
    <row r="73" spans="1:11">
      <c r="A73" s="9">
        <v>67</v>
      </c>
      <c r="B73" s="10">
        <v>13.4</v>
      </c>
      <c r="C73" s="10">
        <v>2.59</v>
      </c>
      <c r="D73" s="11" t="e">
        <f t="shared" si="1"/>
        <v>#DIV/0!</v>
      </c>
      <c r="J73"/>
      <c r="K73"/>
    </row>
    <row r="74" spans="1:11">
      <c r="A74" s="9">
        <v>68</v>
      </c>
      <c r="B74" s="10">
        <v>13.39</v>
      </c>
      <c r="C74" s="10">
        <v>3.01</v>
      </c>
      <c r="D74" s="11" t="e">
        <f t="shared" si="1"/>
        <v>#DIV/0!</v>
      </c>
      <c r="J74"/>
      <c r="K74"/>
    </row>
    <row r="75" spans="1:11">
      <c r="A75" s="9">
        <v>69</v>
      </c>
      <c r="B75" s="10">
        <v>13.39</v>
      </c>
      <c r="C75" s="10">
        <v>2.65</v>
      </c>
      <c r="D75" s="11" t="e">
        <f t="shared" si="1"/>
        <v>#DIV/0!</v>
      </c>
      <c r="J75"/>
      <c r="K75"/>
    </row>
    <row r="76" spans="1:11">
      <c r="A76" s="9">
        <v>70</v>
      </c>
      <c r="B76" s="10">
        <v>13.39</v>
      </c>
      <c r="C76" s="10">
        <v>2.52</v>
      </c>
      <c r="D76" s="11" t="e">
        <f t="shared" si="1"/>
        <v>#DIV/0!</v>
      </c>
      <c r="J76"/>
      <c r="K76"/>
    </row>
    <row r="77" spans="1:11">
      <c r="A77" s="9">
        <v>71</v>
      </c>
      <c r="B77" s="26">
        <v>13.37</v>
      </c>
      <c r="C77" s="26">
        <v>2.57</v>
      </c>
      <c r="D77" s="11" t="e">
        <f t="shared" si="1"/>
        <v>#DIV/0!</v>
      </c>
      <c r="J77"/>
      <c r="K77"/>
    </row>
    <row r="78" spans="1:11">
      <c r="A78" s="9">
        <v>72</v>
      </c>
      <c r="B78" s="26">
        <v>13.36</v>
      </c>
      <c r="C78" s="26">
        <v>2.54</v>
      </c>
      <c r="D78" s="11" t="e">
        <f t="shared" si="1"/>
        <v>#DIV/0!</v>
      </c>
      <c r="J78"/>
      <c r="K78"/>
    </row>
    <row r="79" spans="1:11">
      <c r="A79" s="9">
        <v>73</v>
      </c>
      <c r="B79" s="26">
        <v>13.4</v>
      </c>
      <c r="C79" s="26">
        <v>2.61</v>
      </c>
      <c r="D79" s="11" t="e">
        <f t="shared" si="1"/>
        <v>#DIV/0!</v>
      </c>
      <c r="J79"/>
      <c r="K79"/>
    </row>
    <row r="80" spans="1:11">
      <c r="A80" s="9">
        <v>74</v>
      </c>
      <c r="B80" s="26">
        <v>13.41</v>
      </c>
      <c r="C80" s="26">
        <v>3.09</v>
      </c>
      <c r="D80" s="11" t="e">
        <f t="shared" si="1"/>
        <v>#DIV/0!</v>
      </c>
      <c r="J80"/>
      <c r="K80"/>
    </row>
    <row r="81" spans="1:11">
      <c r="A81" s="9">
        <v>75</v>
      </c>
      <c r="B81" s="26">
        <v>13.4</v>
      </c>
      <c r="C81" s="26">
        <v>2.7</v>
      </c>
      <c r="D81" s="11" t="e">
        <f t="shared" si="1"/>
        <v>#DIV/0!</v>
      </c>
      <c r="J81"/>
      <c r="K81"/>
    </row>
    <row r="82" spans="1:11">
      <c r="A82" s="9">
        <v>76</v>
      </c>
      <c r="B82" s="26">
        <v>13.4</v>
      </c>
      <c r="C82" s="26">
        <v>2.54</v>
      </c>
      <c r="D82" s="11" t="e">
        <f t="shared" si="1"/>
        <v>#DIV/0!</v>
      </c>
      <c r="J82"/>
      <c r="K82"/>
    </row>
    <row r="83" spans="1:11">
      <c r="A83" s="9">
        <v>77</v>
      </c>
      <c r="B83" s="26">
        <v>13.4</v>
      </c>
      <c r="C83" s="26">
        <v>2.57</v>
      </c>
      <c r="D83" s="11" t="e">
        <f t="shared" si="1"/>
        <v>#DIV/0!</v>
      </c>
      <c r="J83"/>
      <c r="K83"/>
    </row>
    <row r="84" spans="1:11">
      <c r="A84" s="9">
        <v>78</v>
      </c>
      <c r="B84" s="26">
        <v>13.38</v>
      </c>
      <c r="C84" s="26">
        <v>2.69</v>
      </c>
      <c r="D84" s="11" t="e">
        <f t="shared" si="1"/>
        <v>#DIV/0!</v>
      </c>
      <c r="J84"/>
      <c r="K84"/>
    </row>
    <row r="85" spans="1:11">
      <c r="A85" s="9">
        <v>79</v>
      </c>
      <c r="B85" s="26">
        <v>13.41</v>
      </c>
      <c r="C85" s="26">
        <v>2.54</v>
      </c>
      <c r="D85" s="11" t="e">
        <f t="shared" si="1"/>
        <v>#DIV/0!</v>
      </c>
      <c r="J85"/>
      <c r="K85"/>
    </row>
    <row r="86" spans="1:11">
      <c r="A86" s="9">
        <v>80</v>
      </c>
      <c r="B86" s="26">
        <v>13.42</v>
      </c>
      <c r="C86" s="26">
        <v>2.65</v>
      </c>
      <c r="D86" s="11" t="e">
        <f t="shared" si="1"/>
        <v>#DIV/0!</v>
      </c>
      <c r="J86"/>
      <c r="K86"/>
    </row>
    <row r="87" spans="1:11">
      <c r="A87" s="9">
        <v>81</v>
      </c>
      <c r="B87" s="10">
        <v>13.41</v>
      </c>
      <c r="C87" s="10">
        <v>2.58</v>
      </c>
      <c r="D87" s="11" t="e">
        <f t="shared" si="1"/>
        <v>#DIV/0!</v>
      </c>
      <c r="J87"/>
      <c r="K87"/>
    </row>
    <row r="88" spans="1:11">
      <c r="A88" s="9">
        <v>82</v>
      </c>
      <c r="B88" s="10">
        <v>13.4</v>
      </c>
      <c r="C88" s="10">
        <v>2.54</v>
      </c>
      <c r="D88" s="11" t="e">
        <f t="shared" si="1"/>
        <v>#DIV/0!</v>
      </c>
      <c r="J88"/>
      <c r="K88"/>
    </row>
    <row r="89" spans="1:11">
      <c r="A89" s="9">
        <v>83</v>
      </c>
      <c r="B89" s="10">
        <v>13.38</v>
      </c>
      <c r="C89" s="10">
        <v>2.61</v>
      </c>
      <c r="D89" s="11" t="e">
        <f t="shared" si="1"/>
        <v>#DIV/0!</v>
      </c>
      <c r="J89"/>
      <c r="K89"/>
    </row>
    <row r="90" spans="1:11">
      <c r="A90" s="9">
        <v>84</v>
      </c>
      <c r="B90" s="10">
        <v>13.39</v>
      </c>
      <c r="C90" s="10">
        <v>2.68</v>
      </c>
      <c r="D90" s="11" t="e">
        <f t="shared" si="1"/>
        <v>#DIV/0!</v>
      </c>
      <c r="J90"/>
      <c r="K90"/>
    </row>
    <row r="91" spans="1:11">
      <c r="A91" s="9">
        <v>85</v>
      </c>
      <c r="B91" s="10">
        <v>13.41</v>
      </c>
      <c r="C91" s="10">
        <v>2.83</v>
      </c>
      <c r="D91" s="11" t="e">
        <f t="shared" si="1"/>
        <v>#DIV/0!</v>
      </c>
      <c r="J91"/>
      <c r="K91"/>
    </row>
    <row r="92" spans="1:11">
      <c r="A92" s="9">
        <v>86</v>
      </c>
      <c r="B92" s="10">
        <v>13.41</v>
      </c>
      <c r="C92" s="10">
        <v>2.93</v>
      </c>
      <c r="D92" s="11" t="e">
        <f t="shared" si="1"/>
        <v>#DIV/0!</v>
      </c>
      <c r="J92"/>
      <c r="K92"/>
    </row>
    <row r="93" spans="1:11">
      <c r="A93" s="9">
        <v>87</v>
      </c>
      <c r="B93" s="10">
        <v>13.4</v>
      </c>
      <c r="C93" s="10">
        <v>2.95</v>
      </c>
      <c r="D93" s="11" t="e">
        <f t="shared" si="1"/>
        <v>#DIV/0!</v>
      </c>
      <c r="J93"/>
      <c r="K93"/>
    </row>
    <row r="94" spans="1:11">
      <c r="A94" s="9">
        <v>88</v>
      </c>
      <c r="B94" s="10">
        <v>13.4</v>
      </c>
      <c r="C94" s="10">
        <v>3.19</v>
      </c>
      <c r="D94" s="11" t="e">
        <f t="shared" si="1"/>
        <v>#DIV/0!</v>
      </c>
      <c r="J94"/>
      <c r="K94"/>
    </row>
    <row r="95" spans="1:11">
      <c r="A95" s="9">
        <v>89</v>
      </c>
      <c r="B95" s="10">
        <v>13.39</v>
      </c>
      <c r="C95" s="10">
        <v>3.98</v>
      </c>
      <c r="D95" s="11" t="e">
        <f t="shared" si="1"/>
        <v>#DIV/0!</v>
      </c>
      <c r="J95"/>
      <c r="K95"/>
    </row>
    <row r="96" spans="1:11">
      <c r="A96" s="9">
        <v>90</v>
      </c>
      <c r="B96" s="10">
        <v>13.39</v>
      </c>
      <c r="C96" s="10">
        <v>4.5</v>
      </c>
      <c r="D96" s="11" t="e">
        <f t="shared" si="1"/>
        <v>#DIV/0!</v>
      </c>
      <c r="J96"/>
      <c r="K96"/>
    </row>
    <row r="97" spans="1:12">
      <c r="A97" s="33"/>
      <c r="B97" s="34"/>
      <c r="C97" s="35"/>
      <c r="D97" s="36"/>
      <c r="J97"/>
      <c r="K97"/>
    </row>
    <row r="98" spans="1:12">
      <c r="A98" s="33"/>
      <c r="B98" s="34"/>
      <c r="C98" s="35"/>
      <c r="D98" s="36"/>
      <c r="J98"/>
      <c r="K98"/>
    </row>
    <row r="99" spans="1:12">
      <c r="A99" s="33"/>
      <c r="B99" s="34"/>
      <c r="C99" s="35"/>
      <c r="D99" s="36"/>
      <c r="J99"/>
      <c r="K99"/>
    </row>
    <row r="100" spans="1:12">
      <c r="A100" s="33"/>
      <c r="B100" s="34"/>
      <c r="C100" s="35"/>
      <c r="D100" s="36"/>
      <c r="J100"/>
      <c r="K100"/>
    </row>
    <row r="101" spans="1:12" ht="7.95" customHeight="1"/>
    <row r="102" spans="1:12" ht="132" customHeight="1">
      <c r="A102" s="19" t="s">
        <v>5</v>
      </c>
      <c r="B102" s="29"/>
      <c r="C102" s="30"/>
      <c r="D102" s="30"/>
      <c r="E102" s="30"/>
      <c r="F102" s="30"/>
      <c r="G102" s="31"/>
      <c r="H102" s="16"/>
      <c r="I102" s="17"/>
      <c r="J102" s="17"/>
      <c r="K102" s="17"/>
      <c r="L102" s="17"/>
    </row>
    <row r="103" spans="1:12" ht="130.5" customHeight="1">
      <c r="A103" s="19" t="s">
        <v>6</v>
      </c>
      <c r="B103" s="32"/>
      <c r="C103" s="32"/>
      <c r="D103" s="32"/>
      <c r="E103" s="32"/>
      <c r="F103" s="32"/>
      <c r="G103" s="32"/>
    </row>
  </sheetData>
  <mergeCells count="2">
    <mergeCell ref="B102:G102"/>
    <mergeCell ref="B103:G103"/>
  </mergeCells>
  <phoneticPr fontId="19" type="noConversion"/>
  <conditionalFormatting sqref="A7:D46 A97:D100 A47:A96">
    <cfRule type="expression" dxfId="35" priority="7">
      <formula>$D7&gt;=2</formula>
    </cfRule>
    <cfRule type="expression" dxfId="34" priority="8">
      <formula>$D7&gt;=1.5</formula>
    </cfRule>
  </conditionalFormatting>
  <conditionalFormatting sqref="B47:D66">
    <cfRule type="expression" dxfId="33" priority="5">
      <formula>$D47&gt;=2</formula>
    </cfRule>
    <cfRule type="expression" dxfId="32" priority="6">
      <formula>$D47&gt;=1.5</formula>
    </cfRule>
  </conditionalFormatting>
  <conditionalFormatting sqref="B67:D76">
    <cfRule type="expression" dxfId="31" priority="3">
      <formula>$D67&gt;=2</formula>
    </cfRule>
    <cfRule type="expression" dxfId="30" priority="4">
      <formula>$D67&gt;=1.5</formula>
    </cfRule>
  </conditionalFormatting>
  <conditionalFormatting sqref="B77:D96">
    <cfRule type="expression" dxfId="29" priority="1">
      <formula>$D77&gt;=2</formula>
    </cfRule>
    <cfRule type="expression" dxfId="28" priority="2">
      <formula>$D77&gt;=1.5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tabSelected="1" workbookViewId="0">
      <selection activeCell="G12" sqref="G12"/>
    </sheetView>
  </sheetViews>
  <sheetFormatPr defaultRowHeight="17.399999999999999"/>
  <cols>
    <col min="1" max="1" width="11.09765625" bestFit="1" customWidth="1"/>
    <col min="2" max="2" width="11.69921875" bestFit="1" customWidth="1"/>
    <col min="3" max="3" width="13.69921875" bestFit="1" customWidth="1"/>
    <col min="5" max="6" width="8.796875" style="5"/>
    <col min="7" max="7" width="11.09765625" style="7" bestFit="1" customWidth="1"/>
    <col min="8" max="8" width="13.69921875" style="7" bestFit="1" customWidth="1"/>
    <col min="9" max="9" width="11.09765625" style="7" customWidth="1"/>
    <col min="10" max="11" width="17" style="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8" t="s">
        <v>7</v>
      </c>
      <c r="B2" s="18" t="s">
        <v>4</v>
      </c>
      <c r="C2" s="18" t="s">
        <v>8</v>
      </c>
      <c r="D2" s="18" t="s">
        <v>9</v>
      </c>
      <c r="E2" s="12" t="s">
        <v>10</v>
      </c>
      <c r="F2" s="12" t="s">
        <v>17</v>
      </c>
      <c r="G2" s="13" t="s">
        <v>11</v>
      </c>
      <c r="H2" s="13" t="s">
        <v>22</v>
      </c>
      <c r="I2" s="13" t="s">
        <v>12</v>
      </c>
      <c r="J2" s="13" t="s">
        <v>13</v>
      </c>
      <c r="K2" s="13" t="s">
        <v>18</v>
      </c>
      <c r="L2" s="13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>
      <c r="A3" s="24">
        <v>44116</v>
      </c>
      <c r="B3" s="18" t="s">
        <v>25</v>
      </c>
      <c r="C3" s="18" t="s">
        <v>33</v>
      </c>
      <c r="D3" s="18" t="s">
        <v>27</v>
      </c>
      <c r="E3" s="12" t="s">
        <v>28</v>
      </c>
      <c r="F3" s="15">
        <v>250</v>
      </c>
      <c r="G3" s="24" t="s">
        <v>32</v>
      </c>
      <c r="H3" s="24" t="s">
        <v>29</v>
      </c>
      <c r="I3" s="14"/>
      <c r="J3" s="15">
        <v>60</v>
      </c>
      <c r="K3" s="25">
        <v>29</v>
      </c>
      <c r="L3" s="25">
        <v>30</v>
      </c>
      <c r="M3" s="21">
        <v>0</v>
      </c>
      <c r="N3" s="21">
        <v>0</v>
      </c>
      <c r="O3" s="23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6"/>
      <c r="G6" s="20" t="s">
        <v>20</v>
      </c>
      <c r="H6" s="27" t="s">
        <v>3</v>
      </c>
      <c r="I6"/>
      <c r="J6"/>
      <c r="K6"/>
    </row>
    <row r="7" spans="1:15">
      <c r="A7" s="9">
        <v>1</v>
      </c>
      <c r="B7" s="26">
        <v>13.28</v>
      </c>
      <c r="C7" s="26">
        <v>2.7</v>
      </c>
      <c r="D7" s="11" t="e">
        <f t="shared" ref="D7:D70" si="0">C7/$I$3</f>
        <v>#DIV/0!</v>
      </c>
      <c r="F7" s="26" t="s">
        <v>23</v>
      </c>
      <c r="G7" s="26">
        <f>MAX(B7:B46)</f>
        <v>13.33</v>
      </c>
      <c r="H7" s="26">
        <f>MAX(C7:C96)</f>
        <v>7.98</v>
      </c>
      <c r="J7"/>
      <c r="K7"/>
    </row>
    <row r="8" spans="1:15">
      <c r="A8" s="9">
        <v>2</v>
      </c>
      <c r="B8" s="26">
        <v>13.3</v>
      </c>
      <c r="C8" s="26">
        <v>2.62</v>
      </c>
      <c r="D8" s="11" t="e">
        <f t="shared" si="0"/>
        <v>#DIV/0!</v>
      </c>
      <c r="F8" s="26" t="s">
        <v>24</v>
      </c>
      <c r="G8" s="26">
        <f>MIN(B7:B46)</f>
        <v>13.27</v>
      </c>
      <c r="H8" s="26">
        <f>MIN(C7:C96)</f>
        <v>2.58</v>
      </c>
      <c r="J8"/>
      <c r="K8"/>
    </row>
    <row r="9" spans="1:15">
      <c r="A9" s="9">
        <v>3</v>
      </c>
      <c r="B9" s="26">
        <v>13.28</v>
      </c>
      <c r="C9" s="26">
        <v>2.58</v>
      </c>
      <c r="D9" s="11" t="e">
        <f t="shared" si="0"/>
        <v>#DIV/0!</v>
      </c>
      <c r="J9"/>
      <c r="K9"/>
    </row>
    <row r="10" spans="1:15">
      <c r="A10" s="9">
        <v>4</v>
      </c>
      <c r="B10" s="26">
        <v>13.27</v>
      </c>
      <c r="C10" s="26">
        <v>2.64</v>
      </c>
      <c r="D10" s="11" t="e">
        <f t="shared" si="0"/>
        <v>#DIV/0!</v>
      </c>
      <c r="J10"/>
      <c r="K10"/>
    </row>
    <row r="11" spans="1:15">
      <c r="A11" s="9">
        <v>5</v>
      </c>
      <c r="B11" s="26">
        <v>13.28</v>
      </c>
      <c r="C11" s="26">
        <v>2.64</v>
      </c>
      <c r="D11" s="11" t="e">
        <f t="shared" si="0"/>
        <v>#DIV/0!</v>
      </c>
      <c r="F11" s="26" t="s">
        <v>21</v>
      </c>
      <c r="G11" s="28">
        <v>399.13</v>
      </c>
      <c r="H11" s="26">
        <f>G11/30</f>
        <v>13.304333333333334</v>
      </c>
      <c r="J11"/>
      <c r="K11"/>
    </row>
    <row r="12" spans="1:15">
      <c r="A12" s="9">
        <v>6</v>
      </c>
      <c r="B12" s="26">
        <v>13.29</v>
      </c>
      <c r="C12" s="26">
        <v>3.16</v>
      </c>
      <c r="D12" s="11" t="e">
        <f t="shared" si="0"/>
        <v>#DIV/0!</v>
      </c>
      <c r="J12"/>
      <c r="K12"/>
    </row>
    <row r="13" spans="1:15">
      <c r="A13" s="9">
        <v>7</v>
      </c>
      <c r="B13" s="26">
        <v>13.29</v>
      </c>
      <c r="C13" s="26">
        <v>2.61</v>
      </c>
      <c r="D13" s="11" t="e">
        <f t="shared" si="0"/>
        <v>#DIV/0!</v>
      </c>
      <c r="J13"/>
      <c r="K13"/>
    </row>
    <row r="14" spans="1:15">
      <c r="A14" s="9">
        <v>8</v>
      </c>
      <c r="B14" s="26">
        <v>13.3</v>
      </c>
      <c r="C14" s="26">
        <v>2.62</v>
      </c>
      <c r="D14" s="11" t="e">
        <f t="shared" si="0"/>
        <v>#DIV/0!</v>
      </c>
      <c r="J14"/>
      <c r="K14"/>
    </row>
    <row r="15" spans="1:15">
      <c r="A15" s="9">
        <v>9</v>
      </c>
      <c r="B15" s="26">
        <v>13.28</v>
      </c>
      <c r="C15" s="26">
        <v>2.63</v>
      </c>
      <c r="D15" s="11" t="e">
        <f t="shared" si="0"/>
        <v>#DIV/0!</v>
      </c>
      <c r="J15"/>
      <c r="K15"/>
    </row>
    <row r="16" spans="1:15">
      <c r="A16" s="9">
        <v>10</v>
      </c>
      <c r="B16" s="26">
        <v>13.3</v>
      </c>
      <c r="C16" s="26">
        <v>2.63</v>
      </c>
      <c r="D16" s="11" t="e">
        <f t="shared" si="0"/>
        <v>#DIV/0!</v>
      </c>
      <c r="J16"/>
      <c r="K16"/>
    </row>
    <row r="17" spans="1:11">
      <c r="A17" s="9">
        <v>11</v>
      </c>
      <c r="B17" s="26">
        <v>13.3</v>
      </c>
      <c r="C17" s="26">
        <v>2.6</v>
      </c>
      <c r="D17" s="11" t="e">
        <f t="shared" si="0"/>
        <v>#DIV/0!</v>
      </c>
      <c r="J17"/>
      <c r="K17"/>
    </row>
    <row r="18" spans="1:11">
      <c r="A18" s="9">
        <v>12</v>
      </c>
      <c r="B18" s="26">
        <v>13.29</v>
      </c>
      <c r="C18" s="26">
        <v>2.64</v>
      </c>
      <c r="D18" s="11" t="e">
        <f t="shared" si="0"/>
        <v>#DIV/0!</v>
      </c>
      <c r="J18"/>
      <c r="K18"/>
    </row>
    <row r="19" spans="1:11">
      <c r="A19" s="9">
        <v>13</v>
      </c>
      <c r="B19" s="26">
        <v>13.31</v>
      </c>
      <c r="C19" s="26">
        <v>2.63</v>
      </c>
      <c r="D19" s="11" t="e">
        <f t="shared" si="0"/>
        <v>#DIV/0!</v>
      </c>
      <c r="J19"/>
      <c r="K19"/>
    </row>
    <row r="20" spans="1:11">
      <c r="A20" s="9">
        <v>14</v>
      </c>
      <c r="B20" s="26">
        <v>13.29</v>
      </c>
      <c r="C20" s="26">
        <v>2.65</v>
      </c>
      <c r="D20" s="11" t="e">
        <f t="shared" si="0"/>
        <v>#DIV/0!</v>
      </c>
      <c r="J20"/>
      <c r="K20"/>
    </row>
    <row r="21" spans="1:11">
      <c r="A21" s="9">
        <v>15</v>
      </c>
      <c r="B21" s="26">
        <v>13.31</v>
      </c>
      <c r="C21" s="26">
        <v>3.05</v>
      </c>
      <c r="D21" s="11" t="e">
        <f t="shared" si="0"/>
        <v>#DIV/0!</v>
      </c>
      <c r="J21"/>
      <c r="K21"/>
    </row>
    <row r="22" spans="1:11">
      <c r="A22" s="9">
        <v>16</v>
      </c>
      <c r="B22" s="26">
        <v>13.31</v>
      </c>
      <c r="C22" s="26">
        <v>2.89</v>
      </c>
      <c r="D22" s="11" t="e">
        <f t="shared" si="0"/>
        <v>#DIV/0!</v>
      </c>
      <c r="J22"/>
      <c r="K22"/>
    </row>
    <row r="23" spans="1:11">
      <c r="A23" s="9">
        <v>17</v>
      </c>
      <c r="B23" s="26">
        <v>13.31</v>
      </c>
      <c r="C23" s="26">
        <v>2.67</v>
      </c>
      <c r="D23" s="11" t="e">
        <f t="shared" si="0"/>
        <v>#DIV/0!</v>
      </c>
      <c r="J23"/>
      <c r="K23"/>
    </row>
    <row r="24" spans="1:11">
      <c r="A24" s="9">
        <v>18</v>
      </c>
      <c r="B24" s="26">
        <v>13.3</v>
      </c>
      <c r="C24" s="26">
        <v>2.58</v>
      </c>
      <c r="D24" s="11" t="e">
        <f t="shared" si="0"/>
        <v>#DIV/0!</v>
      </c>
      <c r="J24"/>
      <c r="K24"/>
    </row>
    <row r="25" spans="1:11">
      <c r="A25" s="9">
        <v>19</v>
      </c>
      <c r="B25" s="26">
        <v>13.31</v>
      </c>
      <c r="C25" s="26">
        <v>2.68</v>
      </c>
      <c r="D25" s="11" t="e">
        <f t="shared" si="0"/>
        <v>#DIV/0!</v>
      </c>
      <c r="J25"/>
      <c r="K25"/>
    </row>
    <row r="26" spans="1:11">
      <c r="A26" s="9">
        <v>20</v>
      </c>
      <c r="B26" s="26">
        <v>13.31</v>
      </c>
      <c r="C26" s="26">
        <v>2.73</v>
      </c>
      <c r="D26" s="11" t="e">
        <f t="shared" si="0"/>
        <v>#DIV/0!</v>
      </c>
      <c r="J26"/>
      <c r="K26"/>
    </row>
    <row r="27" spans="1:11">
      <c r="A27" s="9">
        <v>21</v>
      </c>
      <c r="B27" s="26">
        <v>13.32</v>
      </c>
      <c r="C27" s="26">
        <v>2.75</v>
      </c>
      <c r="D27" s="11" t="e">
        <f t="shared" si="0"/>
        <v>#DIV/0!</v>
      </c>
      <c r="J27"/>
      <c r="K27"/>
    </row>
    <row r="28" spans="1:11">
      <c r="A28" s="9">
        <v>22</v>
      </c>
      <c r="B28" s="26">
        <v>13.32</v>
      </c>
      <c r="C28" s="26">
        <v>2.89</v>
      </c>
      <c r="D28" s="11" t="e">
        <f t="shared" si="0"/>
        <v>#DIV/0!</v>
      </c>
      <c r="J28"/>
      <c r="K28"/>
    </row>
    <row r="29" spans="1:11">
      <c r="A29" s="9">
        <v>23</v>
      </c>
      <c r="B29" s="26">
        <v>13.32</v>
      </c>
      <c r="C29" s="26">
        <v>3.23</v>
      </c>
      <c r="D29" s="11" t="e">
        <f t="shared" si="0"/>
        <v>#DIV/0!</v>
      </c>
      <c r="J29"/>
      <c r="K29"/>
    </row>
    <row r="30" spans="1:11">
      <c r="A30" s="9">
        <v>24</v>
      </c>
      <c r="B30" s="26">
        <v>13.33</v>
      </c>
      <c r="C30" s="26">
        <v>2.62</v>
      </c>
      <c r="D30" s="11" t="e">
        <f t="shared" si="0"/>
        <v>#DIV/0!</v>
      </c>
      <c r="J30"/>
      <c r="K30"/>
    </row>
    <row r="31" spans="1:11">
      <c r="A31" s="9">
        <v>25</v>
      </c>
      <c r="B31" s="26">
        <v>13.33</v>
      </c>
      <c r="C31" s="26">
        <v>3.54</v>
      </c>
      <c r="D31" s="11" t="e">
        <f t="shared" si="0"/>
        <v>#DIV/0!</v>
      </c>
      <c r="J31"/>
      <c r="K31"/>
    </row>
    <row r="32" spans="1:11">
      <c r="A32" s="9">
        <v>26</v>
      </c>
      <c r="B32" s="26">
        <v>13.31</v>
      </c>
      <c r="C32" s="26">
        <v>4.34</v>
      </c>
      <c r="D32" s="11" t="e">
        <f t="shared" si="0"/>
        <v>#DIV/0!</v>
      </c>
      <c r="J32"/>
      <c r="K32"/>
    </row>
    <row r="33" spans="1:11">
      <c r="A33" s="9">
        <v>27</v>
      </c>
      <c r="B33" s="26">
        <v>13.32</v>
      </c>
      <c r="C33" s="26">
        <v>4.18</v>
      </c>
      <c r="D33" s="11" t="e">
        <f t="shared" si="0"/>
        <v>#DIV/0!</v>
      </c>
      <c r="J33"/>
      <c r="K33"/>
    </row>
    <row r="34" spans="1:11">
      <c r="A34" s="9">
        <v>28</v>
      </c>
      <c r="B34" s="26">
        <v>13.33</v>
      </c>
      <c r="C34" s="26">
        <v>4.41</v>
      </c>
      <c r="D34" s="11" t="e">
        <f t="shared" si="0"/>
        <v>#DIV/0!</v>
      </c>
      <c r="J34"/>
      <c r="K34"/>
    </row>
    <row r="35" spans="1:11">
      <c r="A35" s="9">
        <v>29</v>
      </c>
      <c r="B35" s="26">
        <v>13.32</v>
      </c>
      <c r="C35" s="26">
        <v>5.37</v>
      </c>
      <c r="D35" s="11" t="e">
        <f t="shared" si="0"/>
        <v>#DIV/0!</v>
      </c>
      <c r="J35"/>
      <c r="K35"/>
    </row>
    <row r="36" spans="1:11">
      <c r="A36" s="9">
        <v>30</v>
      </c>
      <c r="B36" s="26">
        <v>13.32</v>
      </c>
      <c r="C36" s="26">
        <v>7.98</v>
      </c>
      <c r="D36" s="11" t="e">
        <f t="shared" si="0"/>
        <v>#DIV/0!</v>
      </c>
      <c r="J36"/>
      <c r="K36"/>
    </row>
    <row r="37" spans="1:11">
      <c r="A37" s="9">
        <v>31</v>
      </c>
      <c r="B37" s="10">
        <v>13.28</v>
      </c>
      <c r="C37" s="10">
        <v>2.64</v>
      </c>
      <c r="D37" s="11" t="e">
        <f t="shared" si="0"/>
        <v>#DIV/0!</v>
      </c>
      <c r="J37"/>
      <c r="K37"/>
    </row>
    <row r="38" spans="1:11">
      <c r="A38" s="9">
        <v>32</v>
      </c>
      <c r="B38" s="10">
        <v>13.29</v>
      </c>
      <c r="C38" s="10">
        <v>2.72</v>
      </c>
      <c r="D38" s="11" t="e">
        <f t="shared" si="0"/>
        <v>#DIV/0!</v>
      </c>
      <c r="J38"/>
      <c r="K38"/>
    </row>
    <row r="39" spans="1:11">
      <c r="A39" s="9">
        <v>33</v>
      </c>
      <c r="B39" s="10">
        <v>13.29</v>
      </c>
      <c r="C39" s="10">
        <v>2.81</v>
      </c>
      <c r="D39" s="11" t="e">
        <f t="shared" si="0"/>
        <v>#DIV/0!</v>
      </c>
      <c r="J39"/>
      <c r="K39"/>
    </row>
    <row r="40" spans="1:11">
      <c r="A40" s="9">
        <v>34</v>
      </c>
      <c r="B40" s="10">
        <v>13.28</v>
      </c>
      <c r="C40" s="10">
        <v>2.73</v>
      </c>
      <c r="D40" s="11" t="e">
        <f t="shared" si="0"/>
        <v>#DIV/0!</v>
      </c>
      <c r="J40"/>
      <c r="K40"/>
    </row>
    <row r="41" spans="1:11">
      <c r="A41" s="9">
        <v>35</v>
      </c>
      <c r="B41" s="10">
        <v>13.28</v>
      </c>
      <c r="C41" s="10">
        <v>2.68</v>
      </c>
      <c r="D41" s="11" t="e">
        <f t="shared" si="0"/>
        <v>#DIV/0!</v>
      </c>
      <c r="J41"/>
      <c r="K41"/>
    </row>
    <row r="42" spans="1:11">
      <c r="A42" s="9">
        <v>36</v>
      </c>
      <c r="B42" s="10">
        <v>13.29</v>
      </c>
      <c r="C42" s="10">
        <v>2.72</v>
      </c>
      <c r="D42" s="11" t="e">
        <f t="shared" si="0"/>
        <v>#DIV/0!</v>
      </c>
      <c r="J42"/>
      <c r="K42"/>
    </row>
    <row r="43" spans="1:11">
      <c r="A43" s="9">
        <v>37</v>
      </c>
      <c r="B43" s="10">
        <v>13.3</v>
      </c>
      <c r="C43" s="10">
        <v>2.63</v>
      </c>
      <c r="D43" s="11" t="e">
        <f t="shared" si="0"/>
        <v>#DIV/0!</v>
      </c>
      <c r="J43"/>
      <c r="K43"/>
    </row>
    <row r="44" spans="1:11">
      <c r="A44" s="9">
        <v>38</v>
      </c>
      <c r="B44" s="10">
        <v>13.29</v>
      </c>
      <c r="C44" s="10">
        <v>2.61</v>
      </c>
      <c r="D44" s="11" t="e">
        <f t="shared" si="0"/>
        <v>#DIV/0!</v>
      </c>
      <c r="J44"/>
      <c r="K44"/>
    </row>
    <row r="45" spans="1:11">
      <c r="A45" s="9">
        <v>39</v>
      </c>
      <c r="B45" s="10">
        <v>13.29</v>
      </c>
      <c r="C45" s="10">
        <v>2.66</v>
      </c>
      <c r="D45" s="11" t="e">
        <f t="shared" si="0"/>
        <v>#DIV/0!</v>
      </c>
      <c r="J45"/>
      <c r="K45"/>
    </row>
    <row r="46" spans="1:11">
      <c r="A46" s="9">
        <v>40</v>
      </c>
      <c r="B46" s="10">
        <v>13.3</v>
      </c>
      <c r="C46" s="10">
        <v>2.71</v>
      </c>
      <c r="D46" s="11" t="e">
        <f t="shared" si="0"/>
        <v>#DIV/0!</v>
      </c>
      <c r="J46"/>
      <c r="K46"/>
    </row>
    <row r="47" spans="1:11">
      <c r="A47" s="9">
        <v>41</v>
      </c>
      <c r="B47" s="26">
        <v>13.3</v>
      </c>
      <c r="C47" s="26">
        <v>2.65</v>
      </c>
      <c r="D47" s="11" t="e">
        <f t="shared" si="0"/>
        <v>#DIV/0!</v>
      </c>
      <c r="J47"/>
      <c r="K47"/>
    </row>
    <row r="48" spans="1:11">
      <c r="A48" s="9">
        <v>42</v>
      </c>
      <c r="B48" s="26">
        <v>13.29</v>
      </c>
      <c r="C48" s="26">
        <v>2.7</v>
      </c>
      <c r="D48" s="11" t="e">
        <f t="shared" si="0"/>
        <v>#DIV/0!</v>
      </c>
      <c r="J48"/>
      <c r="K48"/>
    </row>
    <row r="49" spans="1:11">
      <c r="A49" s="9">
        <v>43</v>
      </c>
      <c r="B49" s="26">
        <v>13.3</v>
      </c>
      <c r="C49" s="26">
        <v>2.63</v>
      </c>
      <c r="D49" s="11" t="e">
        <f t="shared" si="0"/>
        <v>#DIV/0!</v>
      </c>
      <c r="J49"/>
      <c r="K49"/>
    </row>
    <row r="50" spans="1:11">
      <c r="A50" s="9">
        <v>44</v>
      </c>
      <c r="B50" s="26">
        <v>13.3</v>
      </c>
      <c r="C50" s="26">
        <v>2.61</v>
      </c>
      <c r="D50" s="11" t="e">
        <f t="shared" si="0"/>
        <v>#DIV/0!</v>
      </c>
      <c r="J50"/>
      <c r="K50"/>
    </row>
    <row r="51" spans="1:11">
      <c r="A51" s="9">
        <v>45</v>
      </c>
      <c r="B51" s="26">
        <v>13.29</v>
      </c>
      <c r="C51" s="26">
        <v>2.65</v>
      </c>
      <c r="D51" s="11" t="e">
        <f t="shared" si="0"/>
        <v>#DIV/0!</v>
      </c>
      <c r="J51"/>
      <c r="K51"/>
    </row>
    <row r="52" spans="1:11">
      <c r="A52" s="9">
        <v>46</v>
      </c>
      <c r="B52" s="26">
        <v>13.29</v>
      </c>
      <c r="C52" s="26">
        <v>2.63</v>
      </c>
      <c r="D52" s="11" t="e">
        <f t="shared" si="0"/>
        <v>#DIV/0!</v>
      </c>
      <c r="J52"/>
      <c r="K52"/>
    </row>
    <row r="53" spans="1:11">
      <c r="A53" s="9">
        <v>47</v>
      </c>
      <c r="B53" s="26">
        <v>13.29</v>
      </c>
      <c r="C53" s="26">
        <v>2.67</v>
      </c>
      <c r="D53" s="11" t="e">
        <f t="shared" si="0"/>
        <v>#DIV/0!</v>
      </c>
      <c r="J53"/>
      <c r="K53"/>
    </row>
    <row r="54" spans="1:11">
      <c r="A54" s="9">
        <v>48</v>
      </c>
      <c r="B54" s="26">
        <v>13.31</v>
      </c>
      <c r="C54" s="26">
        <v>2.69</v>
      </c>
      <c r="D54" s="11" t="e">
        <f t="shared" si="0"/>
        <v>#DIV/0!</v>
      </c>
      <c r="J54"/>
      <c r="K54"/>
    </row>
    <row r="55" spans="1:11">
      <c r="A55" s="9">
        <v>49</v>
      </c>
      <c r="B55" s="26">
        <v>13.33</v>
      </c>
      <c r="C55" s="26">
        <v>2.75</v>
      </c>
      <c r="D55" s="11" t="e">
        <f t="shared" si="0"/>
        <v>#DIV/0!</v>
      </c>
      <c r="J55"/>
      <c r="K55"/>
    </row>
    <row r="56" spans="1:11">
      <c r="A56" s="9">
        <v>50</v>
      </c>
      <c r="B56" s="26">
        <v>13.33</v>
      </c>
      <c r="C56" s="26">
        <v>2.7</v>
      </c>
      <c r="D56" s="11" t="e">
        <f t="shared" si="0"/>
        <v>#DIV/0!</v>
      </c>
      <c r="J56"/>
      <c r="K56"/>
    </row>
    <row r="57" spans="1:11">
      <c r="A57" s="9">
        <v>51</v>
      </c>
      <c r="B57" s="10">
        <v>13.31</v>
      </c>
      <c r="C57" s="10">
        <v>2.73</v>
      </c>
      <c r="D57" s="11" t="e">
        <f t="shared" si="0"/>
        <v>#DIV/0!</v>
      </c>
      <c r="J57"/>
      <c r="K57"/>
    </row>
    <row r="58" spans="1:11">
      <c r="A58" s="9">
        <v>52</v>
      </c>
      <c r="B58" s="10">
        <v>13.33</v>
      </c>
      <c r="C58" s="10">
        <v>2.76</v>
      </c>
      <c r="D58" s="11" t="e">
        <f t="shared" si="0"/>
        <v>#DIV/0!</v>
      </c>
      <c r="J58"/>
      <c r="K58"/>
    </row>
    <row r="59" spans="1:11">
      <c r="A59" s="9">
        <v>53</v>
      </c>
      <c r="B59" s="10">
        <v>13.31</v>
      </c>
      <c r="C59" s="10">
        <v>2.89</v>
      </c>
      <c r="D59" s="11" t="e">
        <f t="shared" si="0"/>
        <v>#DIV/0!</v>
      </c>
      <c r="J59"/>
      <c r="K59"/>
    </row>
    <row r="60" spans="1:11">
      <c r="A60" s="9">
        <v>54</v>
      </c>
      <c r="B60" s="10">
        <v>13.33</v>
      </c>
      <c r="C60" s="10">
        <v>3.14</v>
      </c>
      <c r="D60" s="11" t="e">
        <f t="shared" si="0"/>
        <v>#DIV/0!</v>
      </c>
      <c r="J60"/>
      <c r="K60"/>
    </row>
    <row r="61" spans="1:11">
      <c r="A61" s="9">
        <v>55</v>
      </c>
      <c r="B61" s="10">
        <v>13.32</v>
      </c>
      <c r="C61" s="10">
        <v>3.23</v>
      </c>
      <c r="D61" s="11" t="e">
        <f t="shared" si="0"/>
        <v>#DIV/0!</v>
      </c>
      <c r="J61"/>
      <c r="K61"/>
    </row>
    <row r="62" spans="1:11">
      <c r="A62" s="9">
        <v>56</v>
      </c>
      <c r="B62" s="10">
        <v>13.33</v>
      </c>
      <c r="C62" s="10">
        <v>3.36</v>
      </c>
      <c r="D62" s="11" t="e">
        <f t="shared" si="0"/>
        <v>#DIV/0!</v>
      </c>
      <c r="J62"/>
      <c r="K62"/>
    </row>
    <row r="63" spans="1:11">
      <c r="A63" s="9">
        <v>57</v>
      </c>
      <c r="B63" s="10">
        <v>13.33</v>
      </c>
      <c r="C63" s="10">
        <v>3.71</v>
      </c>
      <c r="D63" s="11" t="e">
        <f t="shared" si="0"/>
        <v>#DIV/0!</v>
      </c>
      <c r="J63"/>
      <c r="K63"/>
    </row>
    <row r="64" spans="1:11">
      <c r="A64" s="9">
        <v>58</v>
      </c>
      <c r="B64" s="10">
        <v>13.33</v>
      </c>
      <c r="C64" s="10">
        <v>4.2</v>
      </c>
      <c r="D64" s="11" t="e">
        <f t="shared" si="0"/>
        <v>#DIV/0!</v>
      </c>
      <c r="J64"/>
      <c r="K64"/>
    </row>
    <row r="65" spans="1:11">
      <c r="A65" s="9">
        <v>59</v>
      </c>
      <c r="B65" s="10">
        <v>13.32</v>
      </c>
      <c r="C65" s="10">
        <v>4.12</v>
      </c>
      <c r="D65" s="11" t="e">
        <f t="shared" si="0"/>
        <v>#DIV/0!</v>
      </c>
      <c r="J65"/>
      <c r="K65"/>
    </row>
    <row r="66" spans="1:11">
      <c r="A66" s="9">
        <v>60</v>
      </c>
      <c r="B66" s="10">
        <v>13.31</v>
      </c>
      <c r="C66" s="10">
        <v>5.1100000000000003</v>
      </c>
      <c r="D66" s="11" t="e">
        <f t="shared" si="0"/>
        <v>#DIV/0!</v>
      </c>
      <c r="J66"/>
      <c r="K66"/>
    </row>
    <row r="67" spans="1:11">
      <c r="A67" s="9">
        <v>61</v>
      </c>
      <c r="B67" s="10">
        <v>13.31</v>
      </c>
      <c r="C67" s="10">
        <v>2.84</v>
      </c>
      <c r="D67" s="11" t="e">
        <f t="shared" si="0"/>
        <v>#DIV/0!</v>
      </c>
      <c r="J67"/>
      <c r="K67"/>
    </row>
    <row r="68" spans="1:11">
      <c r="A68" s="9">
        <v>62</v>
      </c>
      <c r="B68" s="10">
        <v>13.28</v>
      </c>
      <c r="C68" s="10">
        <v>2.82</v>
      </c>
      <c r="D68" s="11" t="e">
        <f t="shared" si="0"/>
        <v>#DIV/0!</v>
      </c>
      <c r="J68"/>
      <c r="K68"/>
    </row>
    <row r="69" spans="1:11">
      <c r="A69" s="9">
        <v>63</v>
      </c>
      <c r="B69" s="10">
        <v>13.3</v>
      </c>
      <c r="C69" s="10">
        <v>2.67</v>
      </c>
      <c r="D69" s="11" t="e">
        <f t="shared" si="0"/>
        <v>#DIV/0!</v>
      </c>
      <c r="J69"/>
      <c r="K69"/>
    </row>
    <row r="70" spans="1:11">
      <c r="A70" s="9">
        <v>64</v>
      </c>
      <c r="B70" s="10">
        <v>13.28</v>
      </c>
      <c r="C70" s="10">
        <v>2.73</v>
      </c>
      <c r="D70" s="11" t="e">
        <f t="shared" si="0"/>
        <v>#DIV/0!</v>
      </c>
      <c r="J70"/>
      <c r="K70"/>
    </row>
    <row r="71" spans="1:11">
      <c r="A71" s="9">
        <v>65</v>
      </c>
      <c r="B71" s="10">
        <v>13.28</v>
      </c>
      <c r="C71" s="10">
        <v>2.73</v>
      </c>
      <c r="D71" s="11" t="e">
        <f t="shared" ref="D71:D100" si="1">C71/$I$3</f>
        <v>#DIV/0!</v>
      </c>
      <c r="J71"/>
      <c r="K71"/>
    </row>
    <row r="72" spans="1:11">
      <c r="A72" s="9">
        <v>66</v>
      </c>
      <c r="B72" s="10">
        <v>13.3</v>
      </c>
      <c r="C72" s="10">
        <v>2.8</v>
      </c>
      <c r="D72" s="11" t="e">
        <f t="shared" si="1"/>
        <v>#DIV/0!</v>
      </c>
      <c r="J72"/>
      <c r="K72"/>
    </row>
    <row r="73" spans="1:11">
      <c r="A73" s="9">
        <v>67</v>
      </c>
      <c r="B73" s="10">
        <v>13.32</v>
      </c>
      <c r="C73" s="10">
        <v>2.73</v>
      </c>
      <c r="D73" s="11" t="e">
        <f t="shared" si="1"/>
        <v>#DIV/0!</v>
      </c>
      <c r="J73"/>
      <c r="K73"/>
    </row>
    <row r="74" spans="1:11">
      <c r="A74" s="9">
        <v>68</v>
      </c>
      <c r="B74" s="10">
        <v>13.29</v>
      </c>
      <c r="C74" s="10">
        <v>2.7</v>
      </c>
      <c r="D74" s="11" t="e">
        <f t="shared" si="1"/>
        <v>#DIV/0!</v>
      </c>
      <c r="J74"/>
      <c r="K74"/>
    </row>
    <row r="75" spans="1:11">
      <c r="A75" s="9">
        <v>69</v>
      </c>
      <c r="B75" s="10">
        <v>13.28</v>
      </c>
      <c r="C75" s="10">
        <v>2.61</v>
      </c>
      <c r="D75" s="11" t="e">
        <f t="shared" si="1"/>
        <v>#DIV/0!</v>
      </c>
      <c r="J75"/>
      <c r="K75"/>
    </row>
    <row r="76" spans="1:11">
      <c r="A76" s="9">
        <v>70</v>
      </c>
      <c r="B76" s="10">
        <v>13.28</v>
      </c>
      <c r="C76" s="10">
        <v>2.6</v>
      </c>
      <c r="D76" s="11" t="e">
        <f t="shared" si="1"/>
        <v>#DIV/0!</v>
      </c>
      <c r="J76"/>
      <c r="K76"/>
    </row>
    <row r="77" spans="1:11">
      <c r="A77" s="9">
        <v>71</v>
      </c>
      <c r="B77" s="26">
        <v>13.27</v>
      </c>
      <c r="C77" s="26">
        <v>2.61</v>
      </c>
      <c r="D77" s="11" t="e">
        <f t="shared" si="1"/>
        <v>#DIV/0!</v>
      </c>
      <c r="J77"/>
      <c r="K77"/>
    </row>
    <row r="78" spans="1:11">
      <c r="A78" s="9">
        <v>72</v>
      </c>
      <c r="B78" s="26">
        <v>13.28</v>
      </c>
      <c r="C78" s="26">
        <v>2.63</v>
      </c>
      <c r="D78" s="11" t="e">
        <f t="shared" si="1"/>
        <v>#DIV/0!</v>
      </c>
      <c r="J78"/>
      <c r="K78"/>
    </row>
    <row r="79" spans="1:11">
      <c r="A79" s="9">
        <v>73</v>
      </c>
      <c r="B79" s="26">
        <v>13.31</v>
      </c>
      <c r="C79" s="26">
        <v>2.63</v>
      </c>
      <c r="D79" s="11" t="e">
        <f t="shared" si="1"/>
        <v>#DIV/0!</v>
      </c>
      <c r="J79"/>
      <c r="K79"/>
    </row>
    <row r="80" spans="1:11">
      <c r="A80" s="9">
        <v>74</v>
      </c>
      <c r="B80" s="26">
        <v>13.32</v>
      </c>
      <c r="C80" s="26">
        <v>2.6</v>
      </c>
      <c r="D80" s="11" t="e">
        <f t="shared" si="1"/>
        <v>#DIV/0!</v>
      </c>
      <c r="J80"/>
      <c r="K80"/>
    </row>
    <row r="81" spans="1:11">
      <c r="A81" s="9">
        <v>75</v>
      </c>
      <c r="B81" s="26">
        <v>13.31</v>
      </c>
      <c r="C81" s="26">
        <v>2.59</v>
      </c>
      <c r="D81" s="11" t="e">
        <f t="shared" si="1"/>
        <v>#DIV/0!</v>
      </c>
      <c r="J81"/>
      <c r="K81"/>
    </row>
    <row r="82" spans="1:11">
      <c r="A82" s="9">
        <v>76</v>
      </c>
      <c r="B82" s="26">
        <v>13.31</v>
      </c>
      <c r="C82" s="26">
        <v>2.67</v>
      </c>
      <c r="D82" s="11" t="e">
        <f t="shared" si="1"/>
        <v>#DIV/0!</v>
      </c>
      <c r="J82"/>
      <c r="K82"/>
    </row>
    <row r="83" spans="1:11">
      <c r="A83" s="9">
        <v>77</v>
      </c>
      <c r="B83" s="26">
        <v>13.29</v>
      </c>
      <c r="C83" s="26">
        <v>2.59</v>
      </c>
      <c r="D83" s="11" t="e">
        <f t="shared" si="1"/>
        <v>#DIV/0!</v>
      </c>
      <c r="J83"/>
      <c r="K83"/>
    </row>
    <row r="84" spans="1:11">
      <c r="A84" s="9">
        <v>78</v>
      </c>
      <c r="B84" s="26">
        <v>13.3</v>
      </c>
      <c r="C84" s="26">
        <v>2.62</v>
      </c>
      <c r="D84" s="11" t="e">
        <f t="shared" si="1"/>
        <v>#DIV/0!</v>
      </c>
      <c r="J84"/>
      <c r="K84"/>
    </row>
    <row r="85" spans="1:11">
      <c r="A85" s="9">
        <v>79</v>
      </c>
      <c r="B85" s="26">
        <v>13.31</v>
      </c>
      <c r="C85" s="26">
        <v>2.68</v>
      </c>
      <c r="D85" s="11" t="e">
        <f t="shared" si="1"/>
        <v>#DIV/0!</v>
      </c>
      <c r="J85"/>
      <c r="K85"/>
    </row>
    <row r="86" spans="1:11">
      <c r="A86" s="9">
        <v>80</v>
      </c>
      <c r="B86" s="26">
        <v>13.33</v>
      </c>
      <c r="C86" s="26">
        <v>2.64</v>
      </c>
      <c r="D86" s="11" t="e">
        <f t="shared" si="1"/>
        <v>#DIV/0!</v>
      </c>
      <c r="J86"/>
      <c r="K86"/>
    </row>
    <row r="87" spans="1:11">
      <c r="A87" s="9">
        <v>81</v>
      </c>
      <c r="B87" s="10">
        <v>13.33</v>
      </c>
      <c r="C87" s="10">
        <v>2.63</v>
      </c>
      <c r="D87" s="11" t="e">
        <f t="shared" si="1"/>
        <v>#DIV/0!</v>
      </c>
      <c r="J87"/>
      <c r="K87"/>
    </row>
    <row r="88" spans="1:11">
      <c r="A88" s="9">
        <v>82</v>
      </c>
      <c r="B88" s="10">
        <v>13.3</v>
      </c>
      <c r="C88" s="10">
        <v>2.81</v>
      </c>
      <c r="D88" s="11" t="e">
        <f t="shared" si="1"/>
        <v>#DIV/0!</v>
      </c>
      <c r="J88"/>
      <c r="K88"/>
    </row>
    <row r="89" spans="1:11">
      <c r="A89" s="9">
        <v>83</v>
      </c>
      <c r="B89" s="10">
        <v>13.32</v>
      </c>
      <c r="C89" s="10">
        <v>2.76</v>
      </c>
      <c r="D89" s="11" t="e">
        <f t="shared" si="1"/>
        <v>#DIV/0!</v>
      </c>
      <c r="J89"/>
      <c r="K89"/>
    </row>
    <row r="90" spans="1:11">
      <c r="A90" s="9">
        <v>84</v>
      </c>
      <c r="B90" s="10">
        <v>13.31</v>
      </c>
      <c r="C90" s="10">
        <v>2.95</v>
      </c>
      <c r="D90" s="11" t="e">
        <f t="shared" si="1"/>
        <v>#DIV/0!</v>
      </c>
      <c r="J90"/>
      <c r="K90"/>
    </row>
    <row r="91" spans="1:11">
      <c r="A91" s="9">
        <v>85</v>
      </c>
      <c r="B91" s="10">
        <v>13.33</v>
      </c>
      <c r="C91" s="10">
        <v>3.08</v>
      </c>
      <c r="D91" s="11" t="e">
        <f t="shared" si="1"/>
        <v>#DIV/0!</v>
      </c>
      <c r="J91"/>
      <c r="K91"/>
    </row>
    <row r="92" spans="1:11">
      <c r="A92" s="9">
        <v>86</v>
      </c>
      <c r="B92" s="10">
        <v>13.33</v>
      </c>
      <c r="C92" s="10">
        <v>3.07</v>
      </c>
      <c r="D92" s="11" t="e">
        <f t="shared" si="1"/>
        <v>#DIV/0!</v>
      </c>
      <c r="J92"/>
      <c r="K92"/>
    </row>
    <row r="93" spans="1:11">
      <c r="A93" s="9">
        <v>87</v>
      </c>
      <c r="B93" s="10">
        <v>13.33</v>
      </c>
      <c r="C93" s="10">
        <v>3.37</v>
      </c>
      <c r="D93" s="11" t="e">
        <f t="shared" si="1"/>
        <v>#DIV/0!</v>
      </c>
      <c r="J93"/>
      <c r="K93"/>
    </row>
    <row r="94" spans="1:11">
      <c r="A94" s="9">
        <v>88</v>
      </c>
      <c r="B94" s="10">
        <v>13.32</v>
      </c>
      <c r="C94" s="10">
        <v>3.69</v>
      </c>
      <c r="D94" s="11" t="e">
        <f t="shared" si="1"/>
        <v>#DIV/0!</v>
      </c>
      <c r="J94"/>
      <c r="K94"/>
    </row>
    <row r="95" spans="1:11">
      <c r="A95" s="9">
        <v>89</v>
      </c>
      <c r="B95" s="10">
        <v>13.32</v>
      </c>
      <c r="C95" s="10">
        <v>3.95</v>
      </c>
      <c r="D95" s="11" t="e">
        <f t="shared" si="1"/>
        <v>#DIV/0!</v>
      </c>
      <c r="J95"/>
      <c r="K95"/>
    </row>
    <row r="96" spans="1:11">
      <c r="A96" s="9">
        <v>90</v>
      </c>
      <c r="B96" s="10">
        <v>13.3</v>
      </c>
      <c r="C96" s="10">
        <v>7.03</v>
      </c>
      <c r="D96" s="11" t="e">
        <f t="shared" si="1"/>
        <v>#DIV/0!</v>
      </c>
      <c r="J96"/>
      <c r="K96"/>
    </row>
    <row r="97" spans="1:12">
      <c r="A97" s="33"/>
      <c r="B97" s="34"/>
      <c r="C97" s="35"/>
      <c r="D97" s="36"/>
      <c r="J97"/>
      <c r="K97"/>
    </row>
    <row r="98" spans="1:12">
      <c r="A98" s="33"/>
      <c r="B98" s="34"/>
      <c r="C98" s="35"/>
      <c r="D98" s="36"/>
      <c r="J98"/>
      <c r="K98"/>
    </row>
    <row r="99" spans="1:12">
      <c r="A99" s="33"/>
      <c r="B99" s="34"/>
      <c r="C99" s="35"/>
      <c r="D99" s="36"/>
      <c r="J99"/>
      <c r="K99"/>
    </row>
    <row r="100" spans="1:12">
      <c r="A100" s="33"/>
      <c r="B100" s="34"/>
      <c r="C100" s="35"/>
      <c r="D100" s="36"/>
      <c r="J100"/>
      <c r="K100"/>
    </row>
    <row r="101" spans="1:12" ht="7.95" customHeight="1"/>
    <row r="102" spans="1:12" ht="132" customHeight="1">
      <c r="A102" s="19" t="s">
        <v>5</v>
      </c>
      <c r="B102" s="29"/>
      <c r="C102" s="30"/>
      <c r="D102" s="30"/>
      <c r="E102" s="30"/>
      <c r="F102" s="30"/>
      <c r="G102" s="31"/>
      <c r="H102" s="16"/>
      <c r="I102" s="17"/>
      <c r="J102" s="17"/>
      <c r="K102" s="17"/>
      <c r="L102" s="17"/>
    </row>
    <row r="103" spans="1:12" ht="130.5" customHeight="1">
      <c r="A103" s="19" t="s">
        <v>6</v>
      </c>
      <c r="B103" s="32"/>
      <c r="C103" s="32"/>
      <c r="D103" s="32"/>
      <c r="E103" s="32"/>
      <c r="F103" s="32"/>
      <c r="G103" s="32"/>
    </row>
  </sheetData>
  <mergeCells count="2">
    <mergeCell ref="B102:G102"/>
    <mergeCell ref="B103:G103"/>
  </mergeCells>
  <phoneticPr fontId="19" type="noConversion"/>
  <conditionalFormatting sqref="A7:D46 A97:D100 A47:A96">
    <cfRule type="expression" dxfId="27" priority="7">
      <formula>$D7&gt;=2</formula>
    </cfRule>
    <cfRule type="expression" dxfId="26" priority="8">
      <formula>$D7&gt;=1.5</formula>
    </cfRule>
  </conditionalFormatting>
  <conditionalFormatting sqref="B47:D66">
    <cfRule type="expression" dxfId="25" priority="5">
      <formula>$D47&gt;=2</formula>
    </cfRule>
    <cfRule type="expression" dxfId="24" priority="6">
      <formula>$D47&gt;=1.5</formula>
    </cfRule>
  </conditionalFormatting>
  <conditionalFormatting sqref="B67:D76">
    <cfRule type="expression" dxfId="23" priority="3">
      <formula>$D67&gt;=2</formula>
    </cfRule>
    <cfRule type="expression" dxfId="22" priority="4">
      <formula>$D67&gt;=1.5</formula>
    </cfRule>
  </conditionalFormatting>
  <conditionalFormatting sqref="B77:D96">
    <cfRule type="expression" dxfId="21" priority="1">
      <formula>$D77&gt;=2</formula>
    </cfRule>
    <cfRule type="expression" dxfId="20" priority="2">
      <formula>$D77&gt;=1.5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2"/>
  <sheetViews>
    <sheetView zoomScale="80" zoomScaleNormal="80" workbookViewId="0">
      <selection activeCell="B2" sqref="B2:G32"/>
    </sheetView>
  </sheetViews>
  <sheetFormatPr defaultRowHeight="17.399999999999999"/>
  <cols>
    <col min="1" max="2" width="8.796875" style="40"/>
    <col min="3" max="3" width="7.09765625" style="40" bestFit="1" customWidth="1"/>
    <col min="4" max="4" width="12.796875" style="40" bestFit="1" customWidth="1"/>
    <col min="5" max="5" width="8.796875" style="40"/>
    <col min="6" max="6" width="7.09765625" style="40" bestFit="1" customWidth="1"/>
    <col min="7" max="7" width="12.796875" style="40" bestFit="1" customWidth="1"/>
    <col min="8" max="16384" width="8.796875" style="40"/>
  </cols>
  <sheetData>
    <row r="2" spans="2:7">
      <c r="B2" s="37" t="s">
        <v>0</v>
      </c>
      <c r="C2" s="38" t="s">
        <v>1</v>
      </c>
      <c r="D2" s="39" t="s">
        <v>3</v>
      </c>
      <c r="E2" s="37" t="s">
        <v>0</v>
      </c>
      <c r="F2" s="38" t="s">
        <v>1</v>
      </c>
      <c r="G2" s="39" t="s">
        <v>3</v>
      </c>
    </row>
    <row r="3" spans="2:7">
      <c r="B3" s="41">
        <v>1</v>
      </c>
      <c r="C3" s="42">
        <v>13.54</v>
      </c>
      <c r="D3" s="42">
        <v>3.91</v>
      </c>
      <c r="E3" s="41">
        <v>31</v>
      </c>
      <c r="F3" s="43">
        <v>13.38</v>
      </c>
      <c r="G3" s="43">
        <v>3.14</v>
      </c>
    </row>
    <row r="4" spans="2:7">
      <c r="B4" s="41">
        <v>2</v>
      </c>
      <c r="C4" s="42">
        <v>13.35</v>
      </c>
      <c r="D4" s="42">
        <v>3.13</v>
      </c>
      <c r="E4" s="41">
        <v>32</v>
      </c>
      <c r="F4" s="43">
        <v>13.38</v>
      </c>
      <c r="G4" s="43">
        <v>3.04</v>
      </c>
    </row>
    <row r="5" spans="2:7">
      <c r="B5" s="41">
        <v>3</v>
      </c>
      <c r="C5" s="42">
        <v>13.37</v>
      </c>
      <c r="D5" s="42">
        <v>3.16</v>
      </c>
      <c r="E5" s="41">
        <v>33</v>
      </c>
      <c r="F5" s="43">
        <v>13.33</v>
      </c>
      <c r="G5" s="43">
        <v>3.05</v>
      </c>
    </row>
    <row r="6" spans="2:7">
      <c r="B6" s="41">
        <v>4</v>
      </c>
      <c r="C6" s="42">
        <v>13.42</v>
      </c>
      <c r="D6" s="42">
        <v>3.92</v>
      </c>
      <c r="E6" s="41">
        <v>34</v>
      </c>
      <c r="F6" s="43">
        <v>13.37</v>
      </c>
      <c r="G6" s="43">
        <v>3.11</v>
      </c>
    </row>
    <row r="7" spans="2:7">
      <c r="B7" s="41">
        <v>5</v>
      </c>
      <c r="C7" s="42">
        <v>13.41</v>
      </c>
      <c r="D7" s="42">
        <v>3.95</v>
      </c>
      <c r="E7" s="41">
        <v>35</v>
      </c>
      <c r="F7" s="43">
        <v>13.32</v>
      </c>
      <c r="G7" s="43">
        <v>3.09</v>
      </c>
    </row>
    <row r="8" spans="2:7">
      <c r="B8" s="41">
        <v>6</v>
      </c>
      <c r="C8" s="42">
        <v>13.44</v>
      </c>
      <c r="D8" s="42">
        <v>3.85</v>
      </c>
      <c r="E8" s="41">
        <v>36</v>
      </c>
      <c r="F8" s="43">
        <v>13.31</v>
      </c>
      <c r="G8" s="43">
        <v>3.08</v>
      </c>
    </row>
    <row r="9" spans="2:7">
      <c r="B9" s="41">
        <v>7</v>
      </c>
      <c r="C9" s="42">
        <v>13.39</v>
      </c>
      <c r="D9" s="42">
        <v>3.11</v>
      </c>
      <c r="E9" s="41">
        <v>37</v>
      </c>
      <c r="F9" s="43">
        <v>13.33</v>
      </c>
      <c r="G9" s="43">
        <v>3.13</v>
      </c>
    </row>
    <row r="10" spans="2:7">
      <c r="B10" s="41">
        <v>8</v>
      </c>
      <c r="C10" s="42">
        <v>13.46</v>
      </c>
      <c r="D10" s="42">
        <v>3.84</v>
      </c>
      <c r="E10" s="41">
        <v>38</v>
      </c>
      <c r="F10" s="43">
        <v>13.31</v>
      </c>
      <c r="G10" s="43">
        <v>3.07</v>
      </c>
    </row>
    <row r="11" spans="2:7">
      <c r="B11" s="41">
        <v>9</v>
      </c>
      <c r="C11" s="42">
        <v>13.47</v>
      </c>
      <c r="D11" s="42">
        <v>3.91</v>
      </c>
      <c r="E11" s="41">
        <v>39</v>
      </c>
      <c r="F11" s="43">
        <v>13.36</v>
      </c>
      <c r="G11" s="43">
        <v>3.27</v>
      </c>
    </row>
    <row r="12" spans="2:7">
      <c r="B12" s="41">
        <v>10</v>
      </c>
      <c r="C12" s="42">
        <v>13.43</v>
      </c>
      <c r="D12" s="42">
        <v>3.17</v>
      </c>
      <c r="E12" s="41">
        <v>40</v>
      </c>
      <c r="F12" s="43">
        <v>13.35</v>
      </c>
      <c r="G12" s="43">
        <v>2.98</v>
      </c>
    </row>
    <row r="13" spans="2:7">
      <c r="B13" s="41">
        <v>11</v>
      </c>
      <c r="C13" s="42">
        <v>13.48</v>
      </c>
      <c r="D13" s="42">
        <v>3.14</v>
      </c>
      <c r="E13" s="41">
        <v>41</v>
      </c>
      <c r="F13" s="42">
        <v>13.33</v>
      </c>
      <c r="G13" s="42">
        <v>3.1</v>
      </c>
    </row>
    <row r="14" spans="2:7">
      <c r="B14" s="41">
        <v>12</v>
      </c>
      <c r="C14" s="42">
        <v>13.41</v>
      </c>
      <c r="D14" s="42">
        <v>3.21</v>
      </c>
      <c r="E14" s="41">
        <v>42</v>
      </c>
      <c r="F14" s="42">
        <v>13.31</v>
      </c>
      <c r="G14" s="42">
        <v>3.36</v>
      </c>
    </row>
    <row r="15" spans="2:7">
      <c r="B15" s="41">
        <v>13</v>
      </c>
      <c r="C15" s="42">
        <v>13.48</v>
      </c>
      <c r="D15" s="42">
        <v>3.83</v>
      </c>
      <c r="E15" s="41">
        <v>43</v>
      </c>
      <c r="F15" s="42">
        <v>13.33</v>
      </c>
      <c r="G15" s="42">
        <v>3.27</v>
      </c>
    </row>
    <row r="16" spans="2:7">
      <c r="B16" s="41">
        <v>14</v>
      </c>
      <c r="C16" s="42">
        <v>11.25</v>
      </c>
      <c r="D16" s="42">
        <v>10.46</v>
      </c>
      <c r="E16" s="41">
        <v>44</v>
      </c>
      <c r="F16" s="42">
        <v>13.33</v>
      </c>
      <c r="G16" s="42">
        <v>3.15</v>
      </c>
    </row>
    <row r="17" spans="2:7">
      <c r="B17" s="41">
        <v>15</v>
      </c>
      <c r="C17" s="42">
        <v>11.26</v>
      </c>
      <c r="D17" s="42">
        <v>11.63</v>
      </c>
      <c r="E17" s="41">
        <v>45</v>
      </c>
      <c r="F17" s="42">
        <v>13.34</v>
      </c>
      <c r="G17" s="42">
        <v>3.14</v>
      </c>
    </row>
    <row r="18" spans="2:7">
      <c r="B18" s="41">
        <v>16</v>
      </c>
      <c r="C18" s="42">
        <v>13.44</v>
      </c>
      <c r="D18" s="42">
        <v>3.8</v>
      </c>
      <c r="E18" s="41">
        <v>46</v>
      </c>
      <c r="F18" s="42">
        <v>13.34</v>
      </c>
      <c r="G18" s="42">
        <v>3.09</v>
      </c>
    </row>
    <row r="19" spans="2:7">
      <c r="B19" s="41">
        <v>17</v>
      </c>
      <c r="C19" s="42">
        <v>13.51</v>
      </c>
      <c r="D19" s="42">
        <v>3.85</v>
      </c>
      <c r="E19" s="41">
        <v>47</v>
      </c>
      <c r="F19" s="42">
        <v>13.32</v>
      </c>
      <c r="G19" s="42">
        <v>3.17</v>
      </c>
    </row>
    <row r="20" spans="2:7">
      <c r="B20" s="41">
        <v>18</v>
      </c>
      <c r="C20" s="42">
        <v>13.5</v>
      </c>
      <c r="D20" s="42">
        <v>3.88</v>
      </c>
      <c r="E20" s="41">
        <v>48</v>
      </c>
      <c r="F20" s="42">
        <v>13.3</v>
      </c>
      <c r="G20" s="42">
        <v>3.18</v>
      </c>
    </row>
    <row r="21" spans="2:7">
      <c r="B21" s="41">
        <v>19</v>
      </c>
      <c r="C21" s="42">
        <v>13.48</v>
      </c>
      <c r="D21" s="42">
        <v>3.75</v>
      </c>
      <c r="E21" s="41">
        <v>49</v>
      </c>
      <c r="F21" s="42">
        <v>13.31</v>
      </c>
      <c r="G21" s="42">
        <v>3.15</v>
      </c>
    </row>
    <row r="22" spans="2:7">
      <c r="B22" s="41">
        <v>20</v>
      </c>
      <c r="C22" s="42">
        <v>13.47</v>
      </c>
      <c r="D22" s="42">
        <v>3.61</v>
      </c>
      <c r="E22" s="41">
        <v>50</v>
      </c>
      <c r="F22" s="42">
        <v>13.34</v>
      </c>
      <c r="G22" s="42">
        <v>3.21</v>
      </c>
    </row>
    <row r="23" spans="2:7">
      <c r="B23" s="41">
        <v>21</v>
      </c>
      <c r="C23" s="42">
        <v>13.49</v>
      </c>
      <c r="D23" s="42">
        <v>3.82</v>
      </c>
      <c r="E23" s="41">
        <v>51</v>
      </c>
      <c r="F23" s="43">
        <v>13.34</v>
      </c>
      <c r="G23" s="43">
        <v>3.15</v>
      </c>
    </row>
    <row r="24" spans="2:7">
      <c r="B24" s="41">
        <v>22</v>
      </c>
      <c r="C24" s="42">
        <v>13.53</v>
      </c>
      <c r="D24" s="42">
        <v>3.54</v>
      </c>
      <c r="E24" s="41">
        <v>52</v>
      </c>
      <c r="F24" s="43">
        <v>13.3</v>
      </c>
      <c r="G24" s="43">
        <v>3.09</v>
      </c>
    </row>
    <row r="25" spans="2:7">
      <c r="B25" s="41">
        <v>23</v>
      </c>
      <c r="C25" s="42">
        <v>13.52</v>
      </c>
      <c r="D25" s="42">
        <v>3.81</v>
      </c>
      <c r="E25" s="41">
        <v>53</v>
      </c>
      <c r="F25" s="43">
        <v>13.3</v>
      </c>
      <c r="G25" s="43">
        <v>3.09</v>
      </c>
    </row>
    <row r="26" spans="2:7">
      <c r="B26" s="41">
        <v>24</v>
      </c>
      <c r="C26" s="42">
        <v>13.5</v>
      </c>
      <c r="D26" s="42">
        <v>3.54</v>
      </c>
      <c r="E26" s="41">
        <v>54</v>
      </c>
      <c r="F26" s="43">
        <v>13.29</v>
      </c>
      <c r="G26" s="43">
        <v>3.07</v>
      </c>
    </row>
    <row r="27" spans="2:7">
      <c r="B27" s="41">
        <v>25</v>
      </c>
      <c r="C27" s="42">
        <v>13.5</v>
      </c>
      <c r="D27" s="42">
        <v>3.6</v>
      </c>
      <c r="E27" s="41">
        <v>55</v>
      </c>
      <c r="F27" s="43">
        <v>13.3</v>
      </c>
      <c r="G27" s="43">
        <v>3.24</v>
      </c>
    </row>
    <row r="28" spans="2:7">
      <c r="B28" s="41">
        <v>26</v>
      </c>
      <c r="C28" s="42">
        <v>13.51</v>
      </c>
      <c r="D28" s="42">
        <v>3.51</v>
      </c>
      <c r="E28" s="41">
        <v>56</v>
      </c>
      <c r="F28" s="43">
        <v>13.3</v>
      </c>
      <c r="G28" s="43">
        <v>3.17</v>
      </c>
    </row>
    <row r="29" spans="2:7">
      <c r="B29" s="41">
        <v>27</v>
      </c>
      <c r="C29" s="42">
        <v>13.57</v>
      </c>
      <c r="D29" s="42">
        <v>3.59</v>
      </c>
      <c r="E29" s="41">
        <v>57</v>
      </c>
      <c r="F29" s="43">
        <v>13.32</v>
      </c>
      <c r="G29" s="43">
        <v>3.19</v>
      </c>
    </row>
    <row r="30" spans="2:7">
      <c r="B30" s="41">
        <v>28</v>
      </c>
      <c r="C30" s="42">
        <v>13.56</v>
      </c>
      <c r="D30" s="42">
        <v>3.76</v>
      </c>
      <c r="E30" s="41">
        <v>58</v>
      </c>
      <c r="F30" s="43">
        <v>13.33</v>
      </c>
      <c r="G30" s="43">
        <v>3.22</v>
      </c>
    </row>
    <row r="31" spans="2:7">
      <c r="B31" s="41">
        <v>29</v>
      </c>
      <c r="C31" s="42">
        <v>13.54</v>
      </c>
      <c r="D31" s="42">
        <v>3.63</v>
      </c>
      <c r="E31" s="41">
        <v>59</v>
      </c>
      <c r="F31" s="43">
        <v>13.34</v>
      </c>
      <c r="G31" s="43">
        <v>3.2</v>
      </c>
    </row>
    <row r="32" spans="2:7">
      <c r="B32" s="41">
        <v>30</v>
      </c>
      <c r="C32" s="42">
        <v>13.57</v>
      </c>
      <c r="D32" s="42">
        <v>3.81</v>
      </c>
      <c r="E32" s="41">
        <v>60</v>
      </c>
      <c r="F32" s="43">
        <v>13.35</v>
      </c>
      <c r="G32" s="43">
        <v>3.18</v>
      </c>
    </row>
  </sheetData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2"/>
  <sheetViews>
    <sheetView zoomScale="80" zoomScaleNormal="80" workbookViewId="0">
      <selection activeCell="N20" sqref="N20"/>
    </sheetView>
  </sheetViews>
  <sheetFormatPr defaultRowHeight="17.399999999999999"/>
  <cols>
    <col min="1" max="2" width="8.796875" style="40"/>
    <col min="3" max="3" width="7.3984375" style="40" bestFit="1" customWidth="1"/>
    <col min="4" max="4" width="13.19921875" style="40" bestFit="1" customWidth="1"/>
    <col min="5" max="5" width="8.796875" style="40"/>
    <col min="6" max="6" width="7.3984375" style="40" bestFit="1" customWidth="1"/>
    <col min="7" max="7" width="13.19921875" style="40" bestFit="1" customWidth="1"/>
    <col min="8" max="8" width="8.796875" style="40"/>
    <col min="9" max="9" width="7.3984375" style="40" bestFit="1" customWidth="1"/>
    <col min="10" max="10" width="13.19921875" style="40" bestFit="1" customWidth="1"/>
    <col min="11" max="16384" width="8.796875" style="40"/>
  </cols>
  <sheetData>
    <row r="2" spans="2:10">
      <c r="B2" s="37" t="s">
        <v>0</v>
      </c>
      <c r="C2" s="38" t="s">
        <v>1</v>
      </c>
      <c r="D2" s="39" t="s">
        <v>3</v>
      </c>
      <c r="E2" s="37" t="s">
        <v>0</v>
      </c>
      <c r="F2" s="38" t="s">
        <v>1</v>
      </c>
      <c r="G2" s="39" t="s">
        <v>3</v>
      </c>
      <c r="H2" s="37" t="s">
        <v>0</v>
      </c>
      <c r="I2" s="38" t="s">
        <v>1</v>
      </c>
      <c r="J2" s="39" t="s">
        <v>3</v>
      </c>
    </row>
    <row r="3" spans="2:10">
      <c r="B3" s="41">
        <v>1</v>
      </c>
      <c r="C3" s="42">
        <v>13.38</v>
      </c>
      <c r="D3" s="42">
        <v>2.75</v>
      </c>
      <c r="E3" s="41">
        <v>31</v>
      </c>
      <c r="F3" s="43">
        <v>13.39</v>
      </c>
      <c r="G3" s="43">
        <v>2.86</v>
      </c>
      <c r="H3" s="41">
        <v>61</v>
      </c>
      <c r="I3" s="43">
        <v>13.38</v>
      </c>
      <c r="J3" s="43">
        <v>2.76</v>
      </c>
    </row>
    <row r="4" spans="2:10">
      <c r="B4" s="41">
        <v>2</v>
      </c>
      <c r="C4" s="42">
        <v>13.35</v>
      </c>
      <c r="D4" s="42">
        <v>2.8</v>
      </c>
      <c r="E4" s="41">
        <v>32</v>
      </c>
      <c r="F4" s="43">
        <v>13.38</v>
      </c>
      <c r="G4" s="43">
        <v>2.67</v>
      </c>
      <c r="H4" s="41">
        <v>62</v>
      </c>
      <c r="I4" s="43">
        <v>13.38</v>
      </c>
      <c r="J4" s="43">
        <v>3.24</v>
      </c>
    </row>
    <row r="5" spans="2:10">
      <c r="B5" s="41">
        <v>3</v>
      </c>
      <c r="C5" s="42">
        <v>13.38</v>
      </c>
      <c r="D5" s="42">
        <v>2.7</v>
      </c>
      <c r="E5" s="41">
        <v>33</v>
      </c>
      <c r="F5" s="43">
        <v>13.38</v>
      </c>
      <c r="G5" s="43">
        <v>2.75</v>
      </c>
      <c r="H5" s="41">
        <v>63</v>
      </c>
      <c r="I5" s="43">
        <v>13.39</v>
      </c>
      <c r="J5" s="43">
        <v>2.8</v>
      </c>
    </row>
    <row r="6" spans="2:10">
      <c r="B6" s="41">
        <v>4</v>
      </c>
      <c r="C6" s="42">
        <v>13.37</v>
      </c>
      <c r="D6" s="42">
        <v>2.72</v>
      </c>
      <c r="E6" s="41">
        <v>34</v>
      </c>
      <c r="F6" s="43">
        <v>13.38</v>
      </c>
      <c r="G6" s="43">
        <v>2.63</v>
      </c>
      <c r="H6" s="41">
        <v>64</v>
      </c>
      <c r="I6" s="43">
        <v>13.37</v>
      </c>
      <c r="J6" s="43">
        <v>2.65</v>
      </c>
    </row>
    <row r="7" spans="2:10">
      <c r="B7" s="41">
        <v>5</v>
      </c>
      <c r="C7" s="42">
        <v>13.35</v>
      </c>
      <c r="D7" s="42">
        <v>2.7</v>
      </c>
      <c r="E7" s="41">
        <v>35</v>
      </c>
      <c r="F7" s="43">
        <v>13.39</v>
      </c>
      <c r="G7" s="43">
        <v>2.76</v>
      </c>
      <c r="H7" s="41">
        <v>65</v>
      </c>
      <c r="I7" s="43">
        <v>13.39</v>
      </c>
      <c r="J7" s="43">
        <v>2.64</v>
      </c>
    </row>
    <row r="8" spans="2:10">
      <c r="B8" s="41">
        <v>6</v>
      </c>
      <c r="C8" s="42">
        <v>13.36</v>
      </c>
      <c r="D8" s="42">
        <v>2.7</v>
      </c>
      <c r="E8" s="41">
        <v>36</v>
      </c>
      <c r="F8" s="43">
        <v>13.39</v>
      </c>
      <c r="G8" s="43">
        <v>2.64</v>
      </c>
      <c r="H8" s="41">
        <v>66</v>
      </c>
      <c r="I8" s="43">
        <v>13.38</v>
      </c>
      <c r="J8" s="43">
        <v>2.65</v>
      </c>
    </row>
    <row r="9" spans="2:10">
      <c r="B9" s="41">
        <v>7</v>
      </c>
      <c r="C9" s="42">
        <v>13.37</v>
      </c>
      <c r="D9" s="42">
        <v>2.61</v>
      </c>
      <c r="E9" s="41">
        <v>37</v>
      </c>
      <c r="F9" s="43">
        <v>13.39</v>
      </c>
      <c r="G9" s="43">
        <v>2.66</v>
      </c>
      <c r="H9" s="41">
        <v>67</v>
      </c>
      <c r="I9" s="43">
        <v>13.4</v>
      </c>
      <c r="J9" s="43">
        <v>2.59</v>
      </c>
    </row>
    <row r="10" spans="2:10">
      <c r="B10" s="41">
        <v>8</v>
      </c>
      <c r="C10" s="42">
        <v>13.36</v>
      </c>
      <c r="D10" s="42">
        <v>2.66</v>
      </c>
      <c r="E10" s="41">
        <v>38</v>
      </c>
      <c r="F10" s="43">
        <v>13.37</v>
      </c>
      <c r="G10" s="43">
        <v>2.62</v>
      </c>
      <c r="H10" s="41">
        <v>68</v>
      </c>
      <c r="I10" s="43">
        <v>13.39</v>
      </c>
      <c r="J10" s="43">
        <v>3.01</v>
      </c>
    </row>
    <row r="11" spans="2:10">
      <c r="B11" s="41">
        <v>9</v>
      </c>
      <c r="C11" s="42">
        <v>13.36</v>
      </c>
      <c r="D11" s="42">
        <v>2.68</v>
      </c>
      <c r="E11" s="41">
        <v>39</v>
      </c>
      <c r="F11" s="43">
        <v>13.38</v>
      </c>
      <c r="G11" s="43">
        <v>3.09</v>
      </c>
      <c r="H11" s="41">
        <v>69</v>
      </c>
      <c r="I11" s="43">
        <v>13.39</v>
      </c>
      <c r="J11" s="43">
        <v>2.65</v>
      </c>
    </row>
    <row r="12" spans="2:10">
      <c r="B12" s="41">
        <v>10</v>
      </c>
      <c r="C12" s="42">
        <v>13.38</v>
      </c>
      <c r="D12" s="42">
        <v>2.75</v>
      </c>
      <c r="E12" s="41">
        <v>40</v>
      </c>
      <c r="F12" s="43">
        <v>13.37</v>
      </c>
      <c r="G12" s="43">
        <v>3.16</v>
      </c>
      <c r="H12" s="41">
        <v>70</v>
      </c>
      <c r="I12" s="43">
        <v>13.39</v>
      </c>
      <c r="J12" s="43">
        <v>2.52</v>
      </c>
    </row>
    <row r="13" spans="2:10">
      <c r="B13" s="41">
        <v>11</v>
      </c>
      <c r="C13" s="42">
        <v>13.39</v>
      </c>
      <c r="D13" s="42">
        <v>2.72</v>
      </c>
      <c r="E13" s="41">
        <v>41</v>
      </c>
      <c r="F13" s="42">
        <v>13.37</v>
      </c>
      <c r="G13" s="42">
        <v>3.99</v>
      </c>
      <c r="H13" s="41">
        <v>71</v>
      </c>
      <c r="I13" s="42">
        <v>13.37</v>
      </c>
      <c r="J13" s="42">
        <v>2.57</v>
      </c>
    </row>
    <row r="14" spans="2:10">
      <c r="B14" s="41">
        <v>12</v>
      </c>
      <c r="C14" s="42">
        <v>13.39</v>
      </c>
      <c r="D14" s="42">
        <v>2.75</v>
      </c>
      <c r="E14" s="41">
        <v>42</v>
      </c>
      <c r="F14" s="42">
        <v>13.4</v>
      </c>
      <c r="G14" s="42">
        <v>3.34</v>
      </c>
      <c r="H14" s="41">
        <v>72</v>
      </c>
      <c r="I14" s="42">
        <v>13.36</v>
      </c>
      <c r="J14" s="42">
        <v>2.54</v>
      </c>
    </row>
    <row r="15" spans="2:10">
      <c r="B15" s="41">
        <v>13</v>
      </c>
      <c r="C15" s="42">
        <v>13.39</v>
      </c>
      <c r="D15" s="42">
        <v>2.57</v>
      </c>
      <c r="E15" s="41">
        <v>43</v>
      </c>
      <c r="F15" s="42">
        <v>13.39</v>
      </c>
      <c r="G15" s="42">
        <v>2.73</v>
      </c>
      <c r="H15" s="41">
        <v>73</v>
      </c>
      <c r="I15" s="42">
        <v>13.4</v>
      </c>
      <c r="J15" s="42">
        <v>2.61</v>
      </c>
    </row>
    <row r="16" spans="2:10">
      <c r="B16" s="41">
        <v>14</v>
      </c>
      <c r="C16" s="42">
        <v>13.39</v>
      </c>
      <c r="D16" s="42">
        <v>2.54</v>
      </c>
      <c r="E16" s="41">
        <v>44</v>
      </c>
      <c r="F16" s="42">
        <v>13.4</v>
      </c>
      <c r="G16" s="42">
        <v>2.92</v>
      </c>
      <c r="H16" s="41">
        <v>74</v>
      </c>
      <c r="I16" s="42">
        <v>13.41</v>
      </c>
      <c r="J16" s="42">
        <v>3.09</v>
      </c>
    </row>
    <row r="17" spans="2:10">
      <c r="B17" s="41">
        <v>15</v>
      </c>
      <c r="C17" s="42">
        <v>13.4</v>
      </c>
      <c r="D17" s="42">
        <v>2.62</v>
      </c>
      <c r="E17" s="41">
        <v>45</v>
      </c>
      <c r="F17" s="42">
        <v>13.38</v>
      </c>
      <c r="G17" s="42">
        <v>2.6</v>
      </c>
      <c r="H17" s="41">
        <v>75</v>
      </c>
      <c r="I17" s="42">
        <v>13.4</v>
      </c>
      <c r="J17" s="42">
        <v>2.7</v>
      </c>
    </row>
    <row r="18" spans="2:10">
      <c r="B18" s="41">
        <v>16</v>
      </c>
      <c r="C18" s="42">
        <v>13.39</v>
      </c>
      <c r="D18" s="42">
        <v>2.63</v>
      </c>
      <c r="E18" s="41">
        <v>46</v>
      </c>
      <c r="F18" s="42">
        <v>13.38</v>
      </c>
      <c r="G18" s="42">
        <v>3.11</v>
      </c>
      <c r="H18" s="41">
        <v>76</v>
      </c>
      <c r="I18" s="42">
        <v>13.4</v>
      </c>
      <c r="J18" s="42">
        <v>2.54</v>
      </c>
    </row>
    <row r="19" spans="2:10">
      <c r="B19" s="41">
        <v>17</v>
      </c>
      <c r="C19" s="42">
        <v>13.39</v>
      </c>
      <c r="D19" s="42">
        <v>2.71</v>
      </c>
      <c r="E19" s="41">
        <v>47</v>
      </c>
      <c r="F19" s="42">
        <v>13.38</v>
      </c>
      <c r="G19" s="42">
        <v>2.58</v>
      </c>
      <c r="H19" s="41">
        <v>77</v>
      </c>
      <c r="I19" s="42">
        <v>13.4</v>
      </c>
      <c r="J19" s="42">
        <v>2.57</v>
      </c>
    </row>
    <row r="20" spans="2:10">
      <c r="B20" s="41">
        <v>18</v>
      </c>
      <c r="C20" s="42">
        <v>13.4</v>
      </c>
      <c r="D20" s="42">
        <v>4.5599999999999996</v>
      </c>
      <c r="E20" s="41">
        <v>48</v>
      </c>
      <c r="F20" s="42">
        <v>13.37</v>
      </c>
      <c r="G20" s="42">
        <v>3.16</v>
      </c>
      <c r="H20" s="41">
        <v>78</v>
      </c>
      <c r="I20" s="42">
        <v>13.38</v>
      </c>
      <c r="J20" s="42">
        <v>2.69</v>
      </c>
    </row>
    <row r="21" spans="2:10">
      <c r="B21" s="41">
        <v>19</v>
      </c>
      <c r="C21" s="42">
        <v>13.4</v>
      </c>
      <c r="D21" s="42">
        <v>2.62</v>
      </c>
      <c r="E21" s="41">
        <v>49</v>
      </c>
      <c r="F21" s="42">
        <v>13.4</v>
      </c>
      <c r="G21" s="42">
        <v>2.52</v>
      </c>
      <c r="H21" s="41">
        <v>79</v>
      </c>
      <c r="I21" s="42">
        <v>13.41</v>
      </c>
      <c r="J21" s="42">
        <v>2.54</v>
      </c>
    </row>
    <row r="22" spans="2:10">
      <c r="B22" s="41">
        <v>20</v>
      </c>
      <c r="C22" s="42">
        <v>13.41</v>
      </c>
      <c r="D22" s="42">
        <v>2.62</v>
      </c>
      <c r="E22" s="41">
        <v>50</v>
      </c>
      <c r="F22" s="42">
        <v>13.41</v>
      </c>
      <c r="G22" s="42">
        <v>2.94</v>
      </c>
      <c r="H22" s="41">
        <v>80</v>
      </c>
      <c r="I22" s="42">
        <v>13.42</v>
      </c>
      <c r="J22" s="42">
        <v>2.65</v>
      </c>
    </row>
    <row r="23" spans="2:10">
      <c r="B23" s="41">
        <v>21</v>
      </c>
      <c r="C23" s="42">
        <v>13.42</v>
      </c>
      <c r="D23" s="42">
        <v>2.65</v>
      </c>
      <c r="E23" s="41">
        <v>51</v>
      </c>
      <c r="F23" s="43">
        <v>13.4</v>
      </c>
      <c r="G23" s="43">
        <v>2.88</v>
      </c>
      <c r="H23" s="41">
        <v>81</v>
      </c>
      <c r="I23" s="43">
        <v>13.41</v>
      </c>
      <c r="J23" s="43">
        <v>2.58</v>
      </c>
    </row>
    <row r="24" spans="2:10">
      <c r="B24" s="41">
        <v>22</v>
      </c>
      <c r="C24" s="42">
        <v>13.41</v>
      </c>
      <c r="D24" s="42">
        <v>2.77</v>
      </c>
      <c r="E24" s="41">
        <v>52</v>
      </c>
      <c r="F24" s="43">
        <v>13.4</v>
      </c>
      <c r="G24" s="43">
        <v>3.6</v>
      </c>
      <c r="H24" s="41">
        <v>82</v>
      </c>
      <c r="I24" s="43">
        <v>13.4</v>
      </c>
      <c r="J24" s="43">
        <v>2.54</v>
      </c>
    </row>
    <row r="25" spans="2:10">
      <c r="B25" s="41">
        <v>23</v>
      </c>
      <c r="C25" s="42">
        <v>13.41</v>
      </c>
      <c r="D25" s="42">
        <v>2.96</v>
      </c>
      <c r="E25" s="41">
        <v>53</v>
      </c>
      <c r="F25" s="43">
        <v>13.41</v>
      </c>
      <c r="G25" s="43">
        <v>5.64</v>
      </c>
      <c r="H25" s="41">
        <v>83</v>
      </c>
      <c r="I25" s="43">
        <v>13.38</v>
      </c>
      <c r="J25" s="43">
        <v>2.61</v>
      </c>
    </row>
    <row r="26" spans="2:10">
      <c r="B26" s="41">
        <v>24</v>
      </c>
      <c r="C26" s="42">
        <v>13.39</v>
      </c>
      <c r="D26" s="42">
        <v>2.74</v>
      </c>
      <c r="E26" s="41">
        <v>54</v>
      </c>
      <c r="F26" s="43">
        <v>13.4</v>
      </c>
      <c r="G26" s="43">
        <v>4.09</v>
      </c>
      <c r="H26" s="41">
        <v>84</v>
      </c>
      <c r="I26" s="43">
        <v>13.39</v>
      </c>
      <c r="J26" s="43">
        <v>2.68</v>
      </c>
    </row>
    <row r="27" spans="2:10">
      <c r="B27" s="41">
        <v>25</v>
      </c>
      <c r="C27" s="42">
        <v>13.42</v>
      </c>
      <c r="D27" s="42">
        <v>2.78</v>
      </c>
      <c r="E27" s="41">
        <v>55</v>
      </c>
      <c r="F27" s="43">
        <v>13.43</v>
      </c>
      <c r="G27" s="43">
        <v>3.35</v>
      </c>
      <c r="H27" s="41">
        <v>85</v>
      </c>
      <c r="I27" s="43">
        <v>13.41</v>
      </c>
      <c r="J27" s="43">
        <v>2.83</v>
      </c>
    </row>
    <row r="28" spans="2:10">
      <c r="B28" s="41">
        <v>26</v>
      </c>
      <c r="C28" s="42">
        <v>13.42</v>
      </c>
      <c r="D28" s="42">
        <v>2.88</v>
      </c>
      <c r="E28" s="41">
        <v>56</v>
      </c>
      <c r="F28" s="43">
        <v>13.42</v>
      </c>
      <c r="G28" s="43">
        <v>3.06</v>
      </c>
      <c r="H28" s="41">
        <v>86</v>
      </c>
      <c r="I28" s="43">
        <v>13.41</v>
      </c>
      <c r="J28" s="43">
        <v>2.93</v>
      </c>
    </row>
    <row r="29" spans="2:10">
      <c r="B29" s="41">
        <v>27</v>
      </c>
      <c r="C29" s="42">
        <v>13.42</v>
      </c>
      <c r="D29" s="42">
        <v>3.14</v>
      </c>
      <c r="E29" s="41">
        <v>57</v>
      </c>
      <c r="F29" s="43">
        <v>13.3</v>
      </c>
      <c r="G29" s="43">
        <v>3.11</v>
      </c>
      <c r="H29" s="41">
        <v>87</v>
      </c>
      <c r="I29" s="43">
        <v>13.4</v>
      </c>
      <c r="J29" s="43">
        <v>2.95</v>
      </c>
    </row>
    <row r="30" spans="2:10">
      <c r="B30" s="41">
        <v>28</v>
      </c>
      <c r="C30" s="42">
        <v>13.39</v>
      </c>
      <c r="D30" s="42">
        <v>3.4</v>
      </c>
      <c r="E30" s="41">
        <v>58</v>
      </c>
      <c r="F30" s="43">
        <v>13.42</v>
      </c>
      <c r="G30" s="43">
        <v>3.22</v>
      </c>
      <c r="H30" s="41">
        <v>88</v>
      </c>
      <c r="I30" s="43">
        <v>13.4</v>
      </c>
      <c r="J30" s="43">
        <v>3.19</v>
      </c>
    </row>
    <row r="31" spans="2:10">
      <c r="B31" s="41">
        <v>29</v>
      </c>
      <c r="C31" s="42">
        <v>13.42</v>
      </c>
      <c r="D31" s="42">
        <v>3.39</v>
      </c>
      <c r="E31" s="41">
        <v>59</v>
      </c>
      <c r="F31" s="43">
        <v>13.41</v>
      </c>
      <c r="G31" s="43">
        <v>3.76</v>
      </c>
      <c r="H31" s="41">
        <v>89</v>
      </c>
      <c r="I31" s="43">
        <v>13.39</v>
      </c>
      <c r="J31" s="43">
        <v>3.98</v>
      </c>
    </row>
    <row r="32" spans="2:10">
      <c r="B32" s="41">
        <v>30</v>
      </c>
      <c r="C32" s="42">
        <v>13.42</v>
      </c>
      <c r="D32" s="42">
        <v>2.93</v>
      </c>
      <c r="E32" s="41">
        <v>60</v>
      </c>
      <c r="F32" s="43">
        <v>13.43</v>
      </c>
      <c r="G32" s="43">
        <v>3.94</v>
      </c>
      <c r="H32" s="41">
        <v>90</v>
      </c>
      <c r="I32" s="43">
        <v>13.39</v>
      </c>
      <c r="J32" s="43">
        <v>4.5</v>
      </c>
    </row>
  </sheetData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2"/>
  <sheetViews>
    <sheetView zoomScale="80" zoomScaleNormal="80" workbookViewId="0">
      <selection activeCell="S17" sqref="S17"/>
    </sheetView>
  </sheetViews>
  <sheetFormatPr defaultRowHeight="17.399999999999999"/>
  <cols>
    <col min="1" max="2" width="8.796875" style="40"/>
    <col min="3" max="3" width="7.3984375" style="40" bestFit="1" customWidth="1"/>
    <col min="4" max="4" width="13.19921875" style="40" bestFit="1" customWidth="1"/>
    <col min="5" max="5" width="8.796875" style="40"/>
    <col min="6" max="6" width="7.3984375" style="40" bestFit="1" customWidth="1"/>
    <col min="7" max="7" width="13.19921875" style="40" bestFit="1" customWidth="1"/>
    <col min="8" max="8" width="8.796875" style="40"/>
    <col min="9" max="9" width="7.3984375" style="40" bestFit="1" customWidth="1"/>
    <col min="10" max="10" width="13.19921875" style="40" bestFit="1" customWidth="1"/>
    <col min="11" max="16384" width="8.796875" style="40"/>
  </cols>
  <sheetData>
    <row r="2" spans="2:10">
      <c r="B2" s="37" t="s">
        <v>0</v>
      </c>
      <c r="C2" s="38" t="s">
        <v>1</v>
      </c>
      <c r="D2" s="39" t="s">
        <v>3</v>
      </c>
      <c r="E2" s="37" t="s">
        <v>0</v>
      </c>
      <c r="F2" s="38" t="s">
        <v>1</v>
      </c>
      <c r="G2" s="39" t="s">
        <v>3</v>
      </c>
      <c r="H2" s="37" t="s">
        <v>0</v>
      </c>
      <c r="I2" s="38" t="s">
        <v>1</v>
      </c>
      <c r="J2" s="39" t="s">
        <v>3</v>
      </c>
    </row>
    <row r="3" spans="2:10">
      <c r="B3" s="41">
        <v>1</v>
      </c>
      <c r="C3" s="42">
        <v>13.28</v>
      </c>
      <c r="D3" s="42">
        <v>2.7</v>
      </c>
      <c r="E3" s="41">
        <v>31</v>
      </c>
      <c r="F3" s="43">
        <v>13.28</v>
      </c>
      <c r="G3" s="43">
        <v>2.64</v>
      </c>
      <c r="H3" s="41">
        <v>61</v>
      </c>
      <c r="I3" s="43">
        <v>13.31</v>
      </c>
      <c r="J3" s="43">
        <v>2.84</v>
      </c>
    </row>
    <row r="4" spans="2:10">
      <c r="B4" s="41">
        <v>2</v>
      </c>
      <c r="C4" s="42">
        <v>13.3</v>
      </c>
      <c r="D4" s="42">
        <v>2.62</v>
      </c>
      <c r="E4" s="41">
        <v>32</v>
      </c>
      <c r="F4" s="43">
        <v>13.29</v>
      </c>
      <c r="G4" s="43">
        <v>2.72</v>
      </c>
      <c r="H4" s="41">
        <v>62</v>
      </c>
      <c r="I4" s="43">
        <v>13.28</v>
      </c>
      <c r="J4" s="43">
        <v>2.82</v>
      </c>
    </row>
    <row r="5" spans="2:10">
      <c r="B5" s="41">
        <v>3</v>
      </c>
      <c r="C5" s="42">
        <v>13.28</v>
      </c>
      <c r="D5" s="42">
        <v>2.58</v>
      </c>
      <c r="E5" s="41">
        <v>33</v>
      </c>
      <c r="F5" s="43">
        <v>13.29</v>
      </c>
      <c r="G5" s="43">
        <v>2.81</v>
      </c>
      <c r="H5" s="41">
        <v>63</v>
      </c>
      <c r="I5" s="43">
        <v>13.3</v>
      </c>
      <c r="J5" s="43">
        <v>2.67</v>
      </c>
    </row>
    <row r="6" spans="2:10">
      <c r="B6" s="41">
        <v>4</v>
      </c>
      <c r="C6" s="42">
        <v>13.27</v>
      </c>
      <c r="D6" s="42">
        <v>2.64</v>
      </c>
      <c r="E6" s="41">
        <v>34</v>
      </c>
      <c r="F6" s="43">
        <v>13.28</v>
      </c>
      <c r="G6" s="43">
        <v>2.73</v>
      </c>
      <c r="H6" s="41">
        <v>64</v>
      </c>
      <c r="I6" s="43">
        <v>13.28</v>
      </c>
      <c r="J6" s="43">
        <v>2.73</v>
      </c>
    </row>
    <row r="7" spans="2:10">
      <c r="B7" s="41">
        <v>5</v>
      </c>
      <c r="C7" s="42">
        <v>13.28</v>
      </c>
      <c r="D7" s="42">
        <v>2.64</v>
      </c>
      <c r="E7" s="41">
        <v>35</v>
      </c>
      <c r="F7" s="43">
        <v>13.28</v>
      </c>
      <c r="G7" s="43">
        <v>2.68</v>
      </c>
      <c r="H7" s="41">
        <v>65</v>
      </c>
      <c r="I7" s="43">
        <v>13.28</v>
      </c>
      <c r="J7" s="43">
        <v>2.73</v>
      </c>
    </row>
    <row r="8" spans="2:10">
      <c r="B8" s="41">
        <v>6</v>
      </c>
      <c r="C8" s="42">
        <v>13.29</v>
      </c>
      <c r="D8" s="42">
        <v>3.16</v>
      </c>
      <c r="E8" s="41">
        <v>36</v>
      </c>
      <c r="F8" s="43">
        <v>13.29</v>
      </c>
      <c r="G8" s="43">
        <v>2.72</v>
      </c>
      <c r="H8" s="41">
        <v>66</v>
      </c>
      <c r="I8" s="43">
        <v>13.3</v>
      </c>
      <c r="J8" s="43">
        <v>2.8</v>
      </c>
    </row>
    <row r="9" spans="2:10">
      <c r="B9" s="41">
        <v>7</v>
      </c>
      <c r="C9" s="42">
        <v>13.29</v>
      </c>
      <c r="D9" s="42">
        <v>2.61</v>
      </c>
      <c r="E9" s="41">
        <v>37</v>
      </c>
      <c r="F9" s="43">
        <v>13.3</v>
      </c>
      <c r="G9" s="43">
        <v>2.63</v>
      </c>
      <c r="H9" s="41">
        <v>67</v>
      </c>
      <c r="I9" s="43">
        <v>13.32</v>
      </c>
      <c r="J9" s="43">
        <v>2.73</v>
      </c>
    </row>
    <row r="10" spans="2:10">
      <c r="B10" s="41">
        <v>8</v>
      </c>
      <c r="C10" s="42">
        <v>13.3</v>
      </c>
      <c r="D10" s="42">
        <v>2.62</v>
      </c>
      <c r="E10" s="41">
        <v>38</v>
      </c>
      <c r="F10" s="43">
        <v>13.29</v>
      </c>
      <c r="G10" s="43">
        <v>2.61</v>
      </c>
      <c r="H10" s="41">
        <v>68</v>
      </c>
      <c r="I10" s="43">
        <v>13.29</v>
      </c>
      <c r="J10" s="43">
        <v>2.7</v>
      </c>
    </row>
    <row r="11" spans="2:10">
      <c r="B11" s="41">
        <v>9</v>
      </c>
      <c r="C11" s="42">
        <v>13.28</v>
      </c>
      <c r="D11" s="42">
        <v>2.63</v>
      </c>
      <c r="E11" s="41">
        <v>39</v>
      </c>
      <c r="F11" s="43">
        <v>13.29</v>
      </c>
      <c r="G11" s="43">
        <v>2.66</v>
      </c>
      <c r="H11" s="41">
        <v>69</v>
      </c>
      <c r="I11" s="43">
        <v>13.28</v>
      </c>
      <c r="J11" s="43">
        <v>2.61</v>
      </c>
    </row>
    <row r="12" spans="2:10">
      <c r="B12" s="41">
        <v>10</v>
      </c>
      <c r="C12" s="42">
        <v>13.3</v>
      </c>
      <c r="D12" s="42">
        <v>2.63</v>
      </c>
      <c r="E12" s="41">
        <v>40</v>
      </c>
      <c r="F12" s="43">
        <v>13.3</v>
      </c>
      <c r="G12" s="43">
        <v>2.71</v>
      </c>
      <c r="H12" s="41">
        <v>70</v>
      </c>
      <c r="I12" s="43">
        <v>13.28</v>
      </c>
      <c r="J12" s="43">
        <v>2.6</v>
      </c>
    </row>
    <row r="13" spans="2:10">
      <c r="B13" s="41">
        <v>11</v>
      </c>
      <c r="C13" s="42">
        <v>13.3</v>
      </c>
      <c r="D13" s="42">
        <v>2.6</v>
      </c>
      <c r="E13" s="41">
        <v>41</v>
      </c>
      <c r="F13" s="42">
        <v>13.3</v>
      </c>
      <c r="G13" s="42">
        <v>2.65</v>
      </c>
      <c r="H13" s="41">
        <v>71</v>
      </c>
      <c r="I13" s="42">
        <v>13.27</v>
      </c>
      <c r="J13" s="42">
        <v>2.61</v>
      </c>
    </row>
    <row r="14" spans="2:10">
      <c r="B14" s="41">
        <v>12</v>
      </c>
      <c r="C14" s="42">
        <v>13.29</v>
      </c>
      <c r="D14" s="42">
        <v>2.64</v>
      </c>
      <c r="E14" s="41">
        <v>42</v>
      </c>
      <c r="F14" s="42">
        <v>13.29</v>
      </c>
      <c r="G14" s="42">
        <v>2.7</v>
      </c>
      <c r="H14" s="41">
        <v>72</v>
      </c>
      <c r="I14" s="42">
        <v>13.28</v>
      </c>
      <c r="J14" s="42">
        <v>2.63</v>
      </c>
    </row>
    <row r="15" spans="2:10">
      <c r="B15" s="41">
        <v>13</v>
      </c>
      <c r="C15" s="42">
        <v>13.31</v>
      </c>
      <c r="D15" s="42">
        <v>2.63</v>
      </c>
      <c r="E15" s="41">
        <v>43</v>
      </c>
      <c r="F15" s="42">
        <v>13.3</v>
      </c>
      <c r="G15" s="42">
        <v>2.63</v>
      </c>
      <c r="H15" s="41">
        <v>73</v>
      </c>
      <c r="I15" s="42">
        <v>13.31</v>
      </c>
      <c r="J15" s="42">
        <v>2.63</v>
      </c>
    </row>
    <row r="16" spans="2:10">
      <c r="B16" s="41">
        <v>14</v>
      </c>
      <c r="C16" s="42">
        <v>13.29</v>
      </c>
      <c r="D16" s="42">
        <v>2.65</v>
      </c>
      <c r="E16" s="41">
        <v>44</v>
      </c>
      <c r="F16" s="42">
        <v>13.3</v>
      </c>
      <c r="G16" s="42">
        <v>2.61</v>
      </c>
      <c r="H16" s="41">
        <v>74</v>
      </c>
      <c r="I16" s="42">
        <v>13.32</v>
      </c>
      <c r="J16" s="42">
        <v>2.6</v>
      </c>
    </row>
    <row r="17" spans="2:10">
      <c r="B17" s="41">
        <v>15</v>
      </c>
      <c r="C17" s="42">
        <v>13.31</v>
      </c>
      <c r="D17" s="42">
        <v>3.05</v>
      </c>
      <c r="E17" s="41">
        <v>45</v>
      </c>
      <c r="F17" s="42">
        <v>13.29</v>
      </c>
      <c r="G17" s="42">
        <v>2.65</v>
      </c>
      <c r="H17" s="41">
        <v>75</v>
      </c>
      <c r="I17" s="42">
        <v>13.31</v>
      </c>
      <c r="J17" s="42">
        <v>2.59</v>
      </c>
    </row>
    <row r="18" spans="2:10">
      <c r="B18" s="41">
        <v>16</v>
      </c>
      <c r="C18" s="42">
        <v>13.31</v>
      </c>
      <c r="D18" s="42">
        <v>2.89</v>
      </c>
      <c r="E18" s="41">
        <v>46</v>
      </c>
      <c r="F18" s="42">
        <v>13.29</v>
      </c>
      <c r="G18" s="42">
        <v>2.63</v>
      </c>
      <c r="H18" s="41">
        <v>76</v>
      </c>
      <c r="I18" s="42">
        <v>13.31</v>
      </c>
      <c r="J18" s="42">
        <v>2.67</v>
      </c>
    </row>
    <row r="19" spans="2:10">
      <c r="B19" s="41">
        <v>17</v>
      </c>
      <c r="C19" s="42">
        <v>13.31</v>
      </c>
      <c r="D19" s="42">
        <v>2.67</v>
      </c>
      <c r="E19" s="41">
        <v>47</v>
      </c>
      <c r="F19" s="42">
        <v>13.29</v>
      </c>
      <c r="G19" s="42">
        <v>2.67</v>
      </c>
      <c r="H19" s="41">
        <v>77</v>
      </c>
      <c r="I19" s="42">
        <v>13.29</v>
      </c>
      <c r="J19" s="42">
        <v>2.59</v>
      </c>
    </row>
    <row r="20" spans="2:10">
      <c r="B20" s="41">
        <v>18</v>
      </c>
      <c r="C20" s="42">
        <v>13.3</v>
      </c>
      <c r="D20" s="42">
        <v>2.58</v>
      </c>
      <c r="E20" s="41">
        <v>48</v>
      </c>
      <c r="F20" s="42">
        <v>13.31</v>
      </c>
      <c r="G20" s="42">
        <v>2.69</v>
      </c>
      <c r="H20" s="41">
        <v>78</v>
      </c>
      <c r="I20" s="42">
        <v>13.3</v>
      </c>
      <c r="J20" s="42">
        <v>2.62</v>
      </c>
    </row>
    <row r="21" spans="2:10">
      <c r="B21" s="41">
        <v>19</v>
      </c>
      <c r="C21" s="42">
        <v>13.31</v>
      </c>
      <c r="D21" s="42">
        <v>2.68</v>
      </c>
      <c r="E21" s="41">
        <v>49</v>
      </c>
      <c r="F21" s="42">
        <v>13.33</v>
      </c>
      <c r="G21" s="42">
        <v>2.75</v>
      </c>
      <c r="H21" s="41">
        <v>79</v>
      </c>
      <c r="I21" s="42">
        <v>13.31</v>
      </c>
      <c r="J21" s="42">
        <v>2.68</v>
      </c>
    </row>
    <row r="22" spans="2:10">
      <c r="B22" s="41">
        <v>20</v>
      </c>
      <c r="C22" s="42">
        <v>13.31</v>
      </c>
      <c r="D22" s="42">
        <v>2.73</v>
      </c>
      <c r="E22" s="41">
        <v>50</v>
      </c>
      <c r="F22" s="42">
        <v>13.33</v>
      </c>
      <c r="G22" s="42">
        <v>2.7</v>
      </c>
      <c r="H22" s="41">
        <v>80</v>
      </c>
      <c r="I22" s="42">
        <v>13.33</v>
      </c>
      <c r="J22" s="42">
        <v>2.64</v>
      </c>
    </row>
    <row r="23" spans="2:10">
      <c r="B23" s="41">
        <v>21</v>
      </c>
      <c r="C23" s="42">
        <v>13.32</v>
      </c>
      <c r="D23" s="42">
        <v>2.75</v>
      </c>
      <c r="E23" s="41">
        <v>51</v>
      </c>
      <c r="F23" s="43">
        <v>13.31</v>
      </c>
      <c r="G23" s="43">
        <v>2.73</v>
      </c>
      <c r="H23" s="41">
        <v>81</v>
      </c>
      <c r="I23" s="43">
        <v>13.33</v>
      </c>
      <c r="J23" s="43">
        <v>2.63</v>
      </c>
    </row>
    <row r="24" spans="2:10">
      <c r="B24" s="41">
        <v>22</v>
      </c>
      <c r="C24" s="42">
        <v>13.32</v>
      </c>
      <c r="D24" s="42">
        <v>2.89</v>
      </c>
      <c r="E24" s="41">
        <v>52</v>
      </c>
      <c r="F24" s="43">
        <v>13.33</v>
      </c>
      <c r="G24" s="43">
        <v>2.76</v>
      </c>
      <c r="H24" s="41">
        <v>82</v>
      </c>
      <c r="I24" s="43">
        <v>13.3</v>
      </c>
      <c r="J24" s="43">
        <v>2.81</v>
      </c>
    </row>
    <row r="25" spans="2:10">
      <c r="B25" s="41">
        <v>23</v>
      </c>
      <c r="C25" s="42">
        <v>13.32</v>
      </c>
      <c r="D25" s="42">
        <v>3.23</v>
      </c>
      <c r="E25" s="41">
        <v>53</v>
      </c>
      <c r="F25" s="43">
        <v>13.31</v>
      </c>
      <c r="G25" s="43">
        <v>2.89</v>
      </c>
      <c r="H25" s="41">
        <v>83</v>
      </c>
      <c r="I25" s="43">
        <v>13.32</v>
      </c>
      <c r="J25" s="43">
        <v>2.76</v>
      </c>
    </row>
    <row r="26" spans="2:10">
      <c r="B26" s="41">
        <v>24</v>
      </c>
      <c r="C26" s="42">
        <v>13.33</v>
      </c>
      <c r="D26" s="42">
        <v>2.62</v>
      </c>
      <c r="E26" s="41">
        <v>54</v>
      </c>
      <c r="F26" s="43">
        <v>13.33</v>
      </c>
      <c r="G26" s="43">
        <v>3.14</v>
      </c>
      <c r="H26" s="41">
        <v>84</v>
      </c>
      <c r="I26" s="43">
        <v>13.31</v>
      </c>
      <c r="J26" s="43">
        <v>2.95</v>
      </c>
    </row>
    <row r="27" spans="2:10">
      <c r="B27" s="41">
        <v>25</v>
      </c>
      <c r="C27" s="42">
        <v>13.33</v>
      </c>
      <c r="D27" s="42">
        <v>3.54</v>
      </c>
      <c r="E27" s="41">
        <v>55</v>
      </c>
      <c r="F27" s="43">
        <v>13.32</v>
      </c>
      <c r="G27" s="43">
        <v>3.23</v>
      </c>
      <c r="H27" s="41">
        <v>85</v>
      </c>
      <c r="I27" s="43">
        <v>13.33</v>
      </c>
      <c r="J27" s="43">
        <v>3.08</v>
      </c>
    </row>
    <row r="28" spans="2:10">
      <c r="B28" s="41">
        <v>26</v>
      </c>
      <c r="C28" s="42">
        <v>13.31</v>
      </c>
      <c r="D28" s="42">
        <v>4.34</v>
      </c>
      <c r="E28" s="41">
        <v>56</v>
      </c>
      <c r="F28" s="43">
        <v>13.33</v>
      </c>
      <c r="G28" s="43">
        <v>3.36</v>
      </c>
      <c r="H28" s="41">
        <v>86</v>
      </c>
      <c r="I28" s="43">
        <v>13.33</v>
      </c>
      <c r="J28" s="43">
        <v>3.07</v>
      </c>
    </row>
    <row r="29" spans="2:10">
      <c r="B29" s="41">
        <v>27</v>
      </c>
      <c r="C29" s="42">
        <v>13.32</v>
      </c>
      <c r="D29" s="42">
        <v>4.18</v>
      </c>
      <c r="E29" s="41">
        <v>57</v>
      </c>
      <c r="F29" s="43">
        <v>13.33</v>
      </c>
      <c r="G29" s="43">
        <v>3.71</v>
      </c>
      <c r="H29" s="41">
        <v>87</v>
      </c>
      <c r="I29" s="43">
        <v>13.33</v>
      </c>
      <c r="J29" s="43">
        <v>3.37</v>
      </c>
    </row>
    <row r="30" spans="2:10">
      <c r="B30" s="41">
        <v>28</v>
      </c>
      <c r="C30" s="42">
        <v>13.33</v>
      </c>
      <c r="D30" s="42">
        <v>4.41</v>
      </c>
      <c r="E30" s="41">
        <v>58</v>
      </c>
      <c r="F30" s="43">
        <v>13.33</v>
      </c>
      <c r="G30" s="43">
        <v>4.2</v>
      </c>
      <c r="H30" s="41">
        <v>88</v>
      </c>
      <c r="I30" s="43">
        <v>13.32</v>
      </c>
      <c r="J30" s="43">
        <v>3.69</v>
      </c>
    </row>
    <row r="31" spans="2:10">
      <c r="B31" s="41">
        <v>29</v>
      </c>
      <c r="C31" s="42">
        <v>13.32</v>
      </c>
      <c r="D31" s="42">
        <v>5.37</v>
      </c>
      <c r="E31" s="41">
        <v>59</v>
      </c>
      <c r="F31" s="43">
        <v>13.32</v>
      </c>
      <c r="G31" s="43">
        <v>4.12</v>
      </c>
      <c r="H31" s="41">
        <v>89</v>
      </c>
      <c r="I31" s="43">
        <v>13.32</v>
      </c>
      <c r="J31" s="43">
        <v>3.95</v>
      </c>
    </row>
    <row r="32" spans="2:10">
      <c r="B32" s="41">
        <v>30</v>
      </c>
      <c r="C32" s="42">
        <v>13.32</v>
      </c>
      <c r="D32" s="42">
        <v>7.98</v>
      </c>
      <c r="E32" s="41">
        <v>60</v>
      </c>
      <c r="F32" s="43">
        <v>13.31</v>
      </c>
      <c r="G32" s="43">
        <v>5.1100000000000003</v>
      </c>
      <c r="H32" s="41">
        <v>90</v>
      </c>
      <c r="I32" s="43">
        <v>13.3</v>
      </c>
      <c r="J32" s="43">
        <v>7.03</v>
      </c>
    </row>
  </sheetData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UPS1호</vt:lpstr>
      <vt:lpstr>UPS2호</vt:lpstr>
      <vt:lpstr>UPS3호</vt:lpstr>
      <vt:lpstr>Sheet4</vt:lpstr>
      <vt:lpstr>Sheet2</vt:lpstr>
      <vt:lpstr>Sheet2 (2)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박성철</cp:lastModifiedBy>
  <dcterms:created xsi:type="dcterms:W3CDTF">2013-07-23T07:01:33Z</dcterms:created>
  <dcterms:modified xsi:type="dcterms:W3CDTF">2020-10-12T06:37:47Z</dcterms:modified>
</cp:coreProperties>
</file>