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/>
  </bookViews>
  <sheets>
    <sheet name="장성3터널 설비제어용" sheetId="23" r:id="rId1"/>
    <sheet name="비상발전기" sheetId="27" r:id="rId2"/>
    <sheet name="방송장비" sheetId="26" r:id="rId3"/>
    <sheet name="수신기" sheetId="28" r:id="rId4"/>
    <sheet name="Sheet2" sheetId="25" r:id="rId5"/>
  </sheets>
  <definedNames>
    <definedName name="_xlnm._FilterDatabase" localSheetId="2" hidden="1">방송장비!$A$6:$D$46</definedName>
    <definedName name="_xlnm._FilterDatabase" localSheetId="1" hidden="1">비상발전기!$A$6:$D$46</definedName>
    <definedName name="_xlnm._FilterDatabase" localSheetId="3" hidden="1">수신기!$A$6:$D$46</definedName>
    <definedName name="_xlnm._FilterDatabase" localSheetId="0" hidden="1">'장성3터널 설비제어용'!$A$6:$D$46</definedName>
  </definedNames>
  <calcPr calcId="162913"/>
</workbook>
</file>

<file path=xl/calcChain.xml><?xml version="1.0" encoding="utf-8"?>
<calcChain xmlns="http://schemas.openxmlformats.org/spreadsheetml/2006/main">
  <c r="O3" i="28" l="1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G8" i="28"/>
  <c r="D8" i="28"/>
  <c r="H7" i="28"/>
  <c r="G7" i="28"/>
  <c r="D7" i="28"/>
  <c r="O3" i="26"/>
  <c r="O3" i="27"/>
  <c r="D114" i="27" l="1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H8" i="26"/>
  <c r="G8" i="26"/>
  <c r="D8" i="26"/>
  <c r="H7" i="26"/>
  <c r="G7" i="26"/>
  <c r="D7" i="26"/>
  <c r="H7" i="23" l="1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<sst xmlns="http://schemas.openxmlformats.org/spreadsheetml/2006/main" count="140" uniqueCount="48">
  <si>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</si>
  <si>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</si>
  <si>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</si>
  <si>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</si>
  <si>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</si>
  <si>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</si>
  <si>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</si>
  <si>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</si>
  <si>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</si>
  <si>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</si>
  <si>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</si>
  <si>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</si>
  <si>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</si>
  <si>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</si>
  <si>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</si>
  <si>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</si>
  <si>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</si>
  <si>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</si>
  <si>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</si>
  <si>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</si>
  <si>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</si>
  <si>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</si>
  <si>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</si>
  <si>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</si>
  <si>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</si>
  <si>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</si>
  <si>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</si>
  <si>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</si>
  <si>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</si>
  <si>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</si>
  <si>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</si>
  <si>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수완골드클래스아파트</t>
    <phoneticPr fontId="19" type="noConversion"/>
  </si>
  <si>
    <t>RP</t>
    <phoneticPr fontId="19" type="noConversion"/>
  </si>
  <si>
    <t>2019.05.27</t>
    <phoneticPr fontId="19" type="noConversion"/>
  </si>
  <si>
    <t>비상발전기</t>
    <phoneticPr fontId="19" type="noConversion"/>
  </si>
  <si>
    <t>2019.05.08</t>
    <phoneticPr fontId="19" type="noConversion"/>
  </si>
  <si>
    <t>방송장비</t>
    <phoneticPr fontId="19" type="noConversion"/>
  </si>
  <si>
    <t>GB</t>
    <phoneticPr fontId="19" type="noConversion"/>
  </si>
  <si>
    <t>2013.09.10</t>
    <phoneticPr fontId="19" type="noConversion"/>
  </si>
  <si>
    <t>2013.10.01</t>
    <phoneticPr fontId="19" type="noConversion"/>
  </si>
  <si>
    <t>O.F</t>
    <phoneticPr fontId="19" type="noConversion"/>
  </si>
  <si>
    <t>수신기</t>
    <phoneticPr fontId="19" type="noConversion"/>
  </si>
  <si>
    <t>ES</t>
    <phoneticPr fontId="19" type="noConversion"/>
  </si>
  <si>
    <t>2013.08.24</t>
    <phoneticPr fontId="19" type="noConversion"/>
  </si>
  <si>
    <t>장성3터널</t>
    <phoneticPr fontId="19" type="noConversion"/>
  </si>
  <si>
    <t>설비제어용</t>
    <phoneticPr fontId="19" type="noConversion"/>
  </si>
  <si>
    <t>2020.03.06</t>
    <phoneticPr fontId="19" type="noConversion"/>
  </si>
  <si>
    <t>2020.04.06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</si>
</sst>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G12" sqref="G12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45037</v>
      </c>
      <c r="B3" s="12" t="s">
        <v>44</v>
      </c>
      <c r="C3" s="12" t="s">
        <v>45</v>
      </c>
      <c r="D3" s="12" t="s">
        <v>25</v>
      </c>
      <c r="E3" s="7" t="s">
        <v>32</v>
      </c>
      <c r="F3" s="9">
        <v>150</v>
      </c>
      <c r="G3" s="16" t="s">
        <v>46</v>
      </c>
      <c r="H3" s="16" t="s">
        <v>47</v>
      </c>
      <c r="I3" s="8"/>
      <c r="J3" s="9">
        <v>40</v>
      </c>
      <c r="K3" s="17">
        <v>27</v>
      </c>
      <c r="L3" s="17">
        <v>29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13.03</v>
      </c>
      <c r="C7" s="33">
        <v>4.12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13.13</v>
      </c>
      <c r="H7" s="18">
        <f>MAX(C7:C114)</f>
        <v>4.26</v>
      </c>
      <c r="J7"/>
      <c r="K7"/>
    </row>
    <row r="8" spans="1:15">
      <c r="A8" s="23">
        <v>2</v>
      </c>
      <c r="B8" s="33">
        <v>13.03</v>
      </c>
      <c r="C8" s="33">
        <v>4.26</v>
      </c>
      <c r="D8" s="6" t="e">
        <f t="shared" si="0"/>
        <v>#DIV/0!</v>
      </c>
      <c r="E8" s="5"/>
      <c r="F8" s="24" t="s">
        <v>24</v>
      </c>
      <c r="G8" s="18">
        <f>MIN(B7:B114)</f>
        <v>13.02</v>
      </c>
      <c r="H8" s="18">
        <f>MIN(C7:C114)</f>
        <v>3.64</v>
      </c>
      <c r="J8"/>
      <c r="K8"/>
    </row>
    <row r="9" spans="1:15">
      <c r="A9" s="23">
        <v>3</v>
      </c>
      <c r="B9" s="33">
        <v>13.04</v>
      </c>
      <c r="C9" s="33">
        <v>4.04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13.04</v>
      </c>
      <c r="C10" s="33">
        <v>4.13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13.04</v>
      </c>
      <c r="C11" s="33">
        <v>3.95</v>
      </c>
      <c r="D11" s="6" t="e">
        <f t="shared" si="0"/>
        <v>#DIV/0!</v>
      </c>
      <c r="E11" s="5"/>
      <c r="F11" s="24" t="s">
        <v>21</v>
      </c>
      <c r="G11" s="19">
        <v>261.55</v>
      </c>
      <c r="H11" s="18">
        <f>G11/$J$3</f>
        <v>6.5387500000000003</v>
      </c>
      <c r="J11"/>
      <c r="K11"/>
    </row>
    <row r="12" spans="1:15">
      <c r="A12" s="23">
        <v>6</v>
      </c>
      <c r="B12" s="33">
        <v>13.05</v>
      </c>
      <c r="C12" s="33">
        <v>3.98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13.06</v>
      </c>
      <c r="C13" s="33">
        <v>3.9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13.09</v>
      </c>
      <c r="C14" s="33">
        <v>4.12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13.07</v>
      </c>
      <c r="C15" s="33">
        <v>3.9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13.06</v>
      </c>
      <c r="C16" s="34">
        <v>4.05</v>
      </c>
      <c r="D16" s="6" t="e">
        <f t="shared" si="0"/>
        <v>#DIV/0!</v>
      </c>
      <c r="J16"/>
      <c r="K16"/>
    </row>
    <row r="17" spans="1:11">
      <c r="A17" s="35">
        <v>11</v>
      </c>
      <c r="B17" s="36">
        <v>13.08</v>
      </c>
      <c r="C17" s="36">
        <v>3.91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13.09</v>
      </c>
      <c r="C18" s="34">
        <v>3.9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13.09</v>
      </c>
      <c r="C19" s="34">
        <v>3.87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13.1</v>
      </c>
      <c r="C20" s="34">
        <v>3.83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13.09</v>
      </c>
      <c r="C21" s="34">
        <v>3.95</v>
      </c>
      <c r="D21" s="6" t="e">
        <f t="shared" si="0"/>
        <v>#DIV/0!</v>
      </c>
      <c r="E21" s="47"/>
      <c r="F21" s="48"/>
      <c r="J21"/>
      <c r="K21"/>
    </row>
    <row r="22" spans="1:11">
      <c r="A22" s="23">
        <v>16</v>
      </c>
      <c r="B22" s="34">
        <v>13.11</v>
      </c>
      <c r="C22" s="34">
        <v>3.88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13.11</v>
      </c>
      <c r="C23" s="34">
        <v>3.86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13.13</v>
      </c>
      <c r="C24" s="34">
        <v>3.8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13.12</v>
      </c>
      <c r="C25" s="34">
        <v>3.84</v>
      </c>
      <c r="D25" s="6" t="e">
        <f t="shared" ref="D25:D42" si="1">C25/$I$3</f>
        <v>#DIV/0!</v>
      </c>
      <c r="J25"/>
      <c r="K25"/>
    </row>
    <row r="26" spans="1:11">
      <c r="A26" s="23">
        <v>20</v>
      </c>
      <c r="B26" s="34">
        <v>13.12</v>
      </c>
      <c r="C26" s="34">
        <v>3.93</v>
      </c>
      <c r="D26" s="6" t="e">
        <f t="shared" si="1"/>
        <v>#DIV/0!</v>
      </c>
      <c r="J26"/>
      <c r="K26"/>
    </row>
    <row r="27" spans="1:11">
      <c r="A27" s="23">
        <v>21</v>
      </c>
      <c r="B27" s="34">
        <v>13.02</v>
      </c>
      <c r="C27" s="34">
        <v>4.1500000000000004</v>
      </c>
      <c r="D27" s="6" t="e">
        <f t="shared" si="1"/>
        <v>#DIV/0!</v>
      </c>
      <c r="J27"/>
      <c r="K27"/>
    </row>
    <row r="28" spans="1:11">
      <c r="A28" s="23">
        <v>22</v>
      </c>
      <c r="B28" s="34">
        <v>13.04</v>
      </c>
      <c r="C28" s="34">
        <v>4.13</v>
      </c>
      <c r="D28" s="6" t="e">
        <f t="shared" si="1"/>
        <v>#DIV/0!</v>
      </c>
      <c r="J28"/>
      <c r="K28"/>
    </row>
    <row r="29" spans="1:11">
      <c r="A29" s="23">
        <v>23</v>
      </c>
      <c r="B29" s="34">
        <v>13.04</v>
      </c>
      <c r="C29" s="34">
        <v>4.05</v>
      </c>
      <c r="D29" s="6" t="e">
        <f t="shared" si="1"/>
        <v>#DIV/0!</v>
      </c>
      <c r="J29"/>
      <c r="K29"/>
    </row>
    <row r="30" spans="1:11">
      <c r="A30" s="23">
        <v>24</v>
      </c>
      <c r="B30" s="34">
        <v>13.04</v>
      </c>
      <c r="C30" s="34">
        <v>4.17</v>
      </c>
      <c r="D30" s="6" t="e">
        <f t="shared" si="1"/>
        <v>#DIV/0!</v>
      </c>
      <c r="J30"/>
      <c r="K30"/>
    </row>
    <row r="31" spans="1:11">
      <c r="A31" s="23">
        <v>25</v>
      </c>
      <c r="B31" s="34">
        <v>13.02</v>
      </c>
      <c r="C31" s="34">
        <v>4.18</v>
      </c>
      <c r="D31" s="6" t="e">
        <f t="shared" si="1"/>
        <v>#DIV/0!</v>
      </c>
      <c r="J31"/>
      <c r="K31"/>
    </row>
    <row r="32" spans="1:11">
      <c r="A32" s="23">
        <v>26</v>
      </c>
      <c r="B32" s="34">
        <v>13.06</v>
      </c>
      <c r="C32" s="34">
        <v>4.08</v>
      </c>
      <c r="D32" s="6" t="e">
        <f t="shared" si="1"/>
        <v>#DIV/0!</v>
      </c>
      <c r="J32"/>
      <c r="K32"/>
    </row>
    <row r="33" spans="1:12">
      <c r="A33" s="23">
        <v>27</v>
      </c>
      <c r="B33" s="34">
        <v>13.07</v>
      </c>
      <c r="C33" s="34">
        <v>4.03</v>
      </c>
      <c r="D33" s="6" t="e">
        <f t="shared" si="1"/>
        <v>#DIV/0!</v>
      </c>
      <c r="J33"/>
      <c r="K33"/>
    </row>
    <row r="34" spans="1:12">
      <c r="A34" s="23">
        <v>28</v>
      </c>
      <c r="B34" s="34">
        <v>13.07</v>
      </c>
      <c r="C34" s="34">
        <v>4</v>
      </c>
      <c r="D34" s="6" t="e">
        <f t="shared" si="1"/>
        <v>#DIV/0!</v>
      </c>
      <c r="J34"/>
      <c r="K34"/>
    </row>
    <row r="35" spans="1:12">
      <c r="A35" s="23">
        <v>29</v>
      </c>
      <c r="B35" s="34">
        <v>13.07</v>
      </c>
      <c r="C35" s="34">
        <v>4</v>
      </c>
      <c r="D35" s="6" t="e">
        <f t="shared" si="1"/>
        <v>#DIV/0!</v>
      </c>
      <c r="J35"/>
      <c r="K35"/>
    </row>
    <row r="36" spans="1:12">
      <c r="A36" s="23">
        <v>30</v>
      </c>
      <c r="B36" s="34">
        <v>13.05</v>
      </c>
      <c r="C36" s="34">
        <v>4.01</v>
      </c>
      <c r="D36" s="6" t="e">
        <f t="shared" si="1"/>
        <v>#DIV/0!</v>
      </c>
      <c r="J36"/>
      <c r="K36"/>
    </row>
    <row r="37" spans="1:12">
      <c r="A37" s="23">
        <v>31</v>
      </c>
      <c r="B37" s="34">
        <v>13.09</v>
      </c>
      <c r="C37" s="34">
        <v>3.94</v>
      </c>
      <c r="D37" s="6" t="e">
        <f t="shared" si="1"/>
        <v>#DIV/0!</v>
      </c>
      <c r="J37"/>
      <c r="K37"/>
    </row>
    <row r="38" spans="1:12">
      <c r="A38" s="23">
        <v>32</v>
      </c>
      <c r="B38" s="34">
        <v>13.1</v>
      </c>
      <c r="C38" s="34">
        <v>4</v>
      </c>
      <c r="D38" s="6" t="e">
        <f t="shared" si="1"/>
        <v>#DIV/0!</v>
      </c>
      <c r="J38"/>
      <c r="K38"/>
    </row>
    <row r="39" spans="1:12">
      <c r="A39" s="23">
        <v>33</v>
      </c>
      <c r="B39" s="34">
        <v>13.1</v>
      </c>
      <c r="C39" s="34">
        <v>3.98</v>
      </c>
      <c r="D39" s="6" t="e">
        <f t="shared" si="1"/>
        <v>#DIV/0!</v>
      </c>
      <c r="J39"/>
      <c r="K39"/>
    </row>
    <row r="40" spans="1:12">
      <c r="A40" s="23">
        <v>34</v>
      </c>
      <c r="B40" s="34">
        <v>13.09</v>
      </c>
      <c r="C40" s="34">
        <v>3.96</v>
      </c>
      <c r="D40" s="6" t="e">
        <f t="shared" si="1"/>
        <v>#DIV/0!</v>
      </c>
      <c r="J40"/>
      <c r="K40"/>
    </row>
    <row r="41" spans="1:12">
      <c r="A41" s="35">
        <v>35</v>
      </c>
      <c r="B41" s="36">
        <v>13.08</v>
      </c>
      <c r="C41" s="36">
        <v>3.99</v>
      </c>
      <c r="D41" s="6" t="e">
        <f t="shared" si="1"/>
        <v>#DIV/0!</v>
      </c>
      <c r="J41"/>
      <c r="K41"/>
    </row>
    <row r="42" spans="1:12">
      <c r="A42" s="23">
        <v>36</v>
      </c>
      <c r="B42" s="34">
        <v>13.13</v>
      </c>
      <c r="C42" s="34">
        <v>3.88</v>
      </c>
      <c r="D42" s="6" t="e">
        <f t="shared" si="1"/>
        <v>#DIV/0!</v>
      </c>
      <c r="J42"/>
      <c r="K42"/>
    </row>
    <row r="43" spans="1:12">
      <c r="A43" s="23">
        <v>37</v>
      </c>
      <c r="B43" s="34">
        <v>13.12</v>
      </c>
      <c r="C43" s="34">
        <v>3.93</v>
      </c>
      <c r="D43" s="6" t="e">
        <f t="shared" ref="D43:D46" si="2">C43/$I$3</f>
        <v>#DIV/0!</v>
      </c>
      <c r="J43"/>
      <c r="K43"/>
    </row>
    <row r="44" spans="1:12">
      <c r="A44" s="23">
        <v>38</v>
      </c>
      <c r="B44" s="34">
        <v>13.12</v>
      </c>
      <c r="C44" s="34">
        <v>3.85</v>
      </c>
      <c r="D44" s="6" t="e">
        <f t="shared" si="2"/>
        <v>#DIV/0!</v>
      </c>
      <c r="J44"/>
      <c r="K44"/>
    </row>
    <row r="45" spans="1:12">
      <c r="A45" s="23">
        <v>39</v>
      </c>
      <c r="B45" s="34">
        <v>13.12</v>
      </c>
      <c r="C45" s="34">
        <v>3.91</v>
      </c>
      <c r="D45" s="6" t="e">
        <f t="shared" si="2"/>
        <v>#DIV/0!</v>
      </c>
      <c r="J45"/>
      <c r="K45"/>
    </row>
    <row r="46" spans="1:12">
      <c r="A46" s="23">
        <v>40</v>
      </c>
      <c r="B46" s="34">
        <v>13.11</v>
      </c>
      <c r="C46" s="34">
        <v>3.64</v>
      </c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5">
        <v>107</v>
      </c>
      <c r="B113" s="36"/>
      <c r="C113" s="36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A3" sqref="A3:XFD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45036</v>
      </c>
      <c r="B3" s="12" t="s">
        <v>31</v>
      </c>
      <c r="C3" s="12" t="s">
        <v>34</v>
      </c>
      <c r="D3" s="12" t="s">
        <v>25</v>
      </c>
      <c r="E3" s="7" t="s">
        <v>32</v>
      </c>
      <c r="F3" s="9">
        <v>200</v>
      </c>
      <c r="G3" s="16" t="s">
        <v>35</v>
      </c>
      <c r="H3" s="16" t="s">
        <v>33</v>
      </c>
      <c r="I3" s="8"/>
      <c r="J3" s="9">
        <v>4</v>
      </c>
      <c r="K3" s="17">
        <v>21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13.2</v>
      </c>
      <c r="C7" s="33">
        <v>2.5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13.21</v>
      </c>
      <c r="H7" s="18">
        <f>MAX(C7:C114)</f>
        <v>4.5599999999999996</v>
      </c>
      <c r="J7"/>
      <c r="K7"/>
    </row>
    <row r="8" spans="1:15">
      <c r="A8" s="23">
        <v>2</v>
      </c>
      <c r="B8" s="33">
        <v>13.21</v>
      </c>
      <c r="C8" s="33">
        <v>2.4500000000000002</v>
      </c>
      <c r="D8" s="6" t="e">
        <f t="shared" si="0"/>
        <v>#DIV/0!</v>
      </c>
      <c r="E8" s="5"/>
      <c r="F8" s="24" t="s">
        <v>24</v>
      </c>
      <c r="G8" s="18">
        <f>MIN(B7:B114)</f>
        <v>13.2</v>
      </c>
      <c r="H8" s="18">
        <f>MIN(C7:C114)</f>
        <v>2.4500000000000002</v>
      </c>
      <c r="J8"/>
      <c r="K8"/>
    </row>
    <row r="9" spans="1:15">
      <c r="A9" s="23">
        <v>3</v>
      </c>
      <c r="B9" s="33">
        <v>13.21</v>
      </c>
      <c r="C9" s="33">
        <v>2.4700000000000002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</v>
      </c>
      <c r="C10" s="33">
        <v>4.5599999999999996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>
        <v>26.4</v>
      </c>
      <c r="H11" s="18">
        <f>G11/2</f>
        <v>13.2</v>
      </c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A3" sqref="A3:XFD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45036</v>
      </c>
      <c r="B3" s="12" t="s">
        <v>31</v>
      </c>
      <c r="C3" s="12" t="s">
        <v>36</v>
      </c>
      <c r="D3" s="12" t="s">
        <v>25</v>
      </c>
      <c r="E3" s="7" t="s">
        <v>37</v>
      </c>
      <c r="F3" s="9">
        <v>40</v>
      </c>
      <c r="G3" s="16" t="s">
        <v>38</v>
      </c>
      <c r="H3" s="16" t="s">
        <v>39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0</v>
      </c>
      <c r="C7" s="33" t="s">
        <v>40</v>
      </c>
      <c r="D7" s="6" t="e">
        <f t="shared" ref="D7:D70" si="0">C7/$I$3</f>
        <v>#VALUE!</v>
      </c>
      <c r="E7" s="5"/>
      <c r="F7" s="24" t="s">
        <v>23</v>
      </c>
      <c r="G7" s="18">
        <f>MAX(B7:B114)</f>
        <v>0</v>
      </c>
      <c r="H7" s="18">
        <f>MAX(C7:C114)</f>
        <v>0</v>
      </c>
      <c r="J7"/>
      <c r="K7"/>
    </row>
    <row r="8" spans="1:15">
      <c r="A8" s="23">
        <v>2</v>
      </c>
      <c r="B8" s="33">
        <v>0</v>
      </c>
      <c r="C8" s="33" t="s">
        <v>40</v>
      </c>
      <c r="D8" s="6" t="e">
        <f t="shared" si="0"/>
        <v>#VALUE!</v>
      </c>
      <c r="E8" s="5"/>
      <c r="F8" s="24" t="s">
        <v>24</v>
      </c>
      <c r="G8" s="18">
        <f>MIN(B7:B114)</f>
        <v>0</v>
      </c>
      <c r="H8" s="18">
        <f>MIN(C7:C114)</f>
        <v>0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/>
      <c r="H11" s="18"/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K3" sqref="K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42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45036</v>
      </c>
      <c r="B3" s="12" t="s">
        <v>31</v>
      </c>
      <c r="C3" s="12" t="s">
        <v>41</v>
      </c>
      <c r="D3" s="12" t="s">
        <v>25</v>
      </c>
      <c r="E3" s="7" t="s">
        <v>42</v>
      </c>
      <c r="F3" s="9">
        <v>12</v>
      </c>
      <c r="G3" s="16" t="s">
        <v>43</v>
      </c>
      <c r="H3" s="16" t="s">
        <v>39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0</v>
      </c>
      <c r="C7" s="33" t="s">
        <v>40</v>
      </c>
      <c r="D7" s="6" t="e">
        <f t="shared" ref="D7:D70" si="0">C7/$I$3</f>
        <v>#VALUE!</v>
      </c>
      <c r="E7" s="5"/>
      <c r="F7" s="24" t="s">
        <v>23</v>
      </c>
      <c r="G7" s="18">
        <f>MAX(B7:B114)</f>
        <v>0</v>
      </c>
      <c r="H7" s="18">
        <f>MAX(C7:C114)</f>
        <v>0</v>
      </c>
      <c r="J7"/>
      <c r="K7"/>
    </row>
    <row r="8" spans="1:15">
      <c r="A8" s="23">
        <v>2</v>
      </c>
      <c r="B8" s="33">
        <v>0</v>
      </c>
      <c r="C8" s="33" t="s">
        <v>40</v>
      </c>
      <c r="D8" s="6" t="e">
        <f t="shared" si="0"/>
        <v>#VALUE!</v>
      </c>
      <c r="E8" s="5"/>
      <c r="F8" s="24" t="s">
        <v>24</v>
      </c>
      <c r="G8" s="18">
        <f>MIN(B7:B114)</f>
        <v>0</v>
      </c>
      <c r="H8" s="18">
        <f>MIN(C7:C114)</f>
        <v>0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/>
      <c r="H11" s="18"/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39"/>
    <col min="6" max="6" width="6" style="39" customWidth="1"/>
    <col min="7" max="7" width="9" style="39"/>
    <col min="8" max="8" width="13.75" style="39" bestFit="1" customWidth="1"/>
    <col min="9" max="9" width="9" style="39"/>
    <col min="10" max="10" width="6.5" style="39" customWidth="1"/>
    <col min="11" max="11" width="9" style="39"/>
    <col min="12" max="12" width="13.625" style="39" bestFit="1" customWidth="1"/>
    <col min="13" max="16384" width="9" style="39"/>
  </cols>
  <sheetData>
    <row r="6" spans="6:12">
      <c r="F6" s="38" t="s">
        <v>26</v>
      </c>
      <c r="G6" s="38"/>
      <c r="H6" s="38"/>
      <c r="J6" s="38" t="s">
        <v>30</v>
      </c>
      <c r="K6" s="38"/>
      <c r="L6" s="38"/>
    </row>
    <row r="7" spans="6:12">
      <c r="F7" s="40" t="s">
        <v>27</v>
      </c>
      <c r="G7" s="40" t="s">
        <v>28</v>
      </c>
      <c r="H7" s="40" t="s">
        <v>29</v>
      </c>
      <c r="J7" s="40" t="s">
        <v>27</v>
      </c>
      <c r="K7" s="40" t="s">
        <v>28</v>
      </c>
      <c r="L7" s="40" t="s">
        <v>29</v>
      </c>
    </row>
    <row r="8" spans="6:12">
      <c r="F8" s="40">
        <v>1</v>
      </c>
      <c r="G8" s="40">
        <v>12.78</v>
      </c>
      <c r="H8" s="41">
        <v>5.48</v>
      </c>
      <c r="J8" s="40">
        <v>1</v>
      </c>
      <c r="K8" s="40">
        <v>13.33</v>
      </c>
      <c r="L8" s="41">
        <v>2.2799999999999998</v>
      </c>
    </row>
    <row r="9" spans="6:12">
      <c r="F9" s="40">
        <v>2</v>
      </c>
      <c r="G9" s="40">
        <v>12.81</v>
      </c>
      <c r="H9" s="41">
        <v>5.78</v>
      </c>
      <c r="J9" s="40">
        <v>2</v>
      </c>
      <c r="K9" s="40">
        <v>13.22</v>
      </c>
      <c r="L9" s="41">
        <v>2.2000000000000002</v>
      </c>
    </row>
    <row r="10" spans="6:12">
      <c r="F10" s="40">
        <v>3</v>
      </c>
      <c r="G10" s="40">
        <v>12.81</v>
      </c>
      <c r="H10" s="41">
        <v>4.6399999999999997</v>
      </c>
    </row>
    <row r="11" spans="6:12">
      <c r="F11" s="40">
        <v>4</v>
      </c>
      <c r="G11" s="40">
        <v>12.79</v>
      </c>
      <c r="H11" s="41">
        <v>8.5500000000000007</v>
      </c>
    </row>
    <row r="12" spans="6:12">
      <c r="F12" s="40">
        <v>5</v>
      </c>
      <c r="G12" s="40">
        <v>12.79</v>
      </c>
      <c r="H12" s="41">
        <v>4.6500000000000004</v>
      </c>
    </row>
    <row r="13" spans="6:12">
      <c r="F13" s="40">
        <v>6</v>
      </c>
      <c r="G13" s="40">
        <v>12.79</v>
      </c>
      <c r="H13" s="41">
        <v>4.5999999999999996</v>
      </c>
    </row>
    <row r="14" spans="6:12">
      <c r="F14" s="40">
        <v>7</v>
      </c>
      <c r="G14" s="40">
        <v>12.78</v>
      </c>
      <c r="H14" s="41">
        <v>4.71</v>
      </c>
    </row>
    <row r="15" spans="6:12">
      <c r="F15" s="40">
        <v>8</v>
      </c>
      <c r="G15" s="40">
        <v>12.58</v>
      </c>
      <c r="H15" s="41">
        <v>10.54</v>
      </c>
    </row>
    <row r="16" spans="6:12">
      <c r="F16" s="40">
        <v>9</v>
      </c>
      <c r="G16" s="40">
        <v>12.79</v>
      </c>
      <c r="H16" s="41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장성3터널 설비제어용</vt:lpstr>
      <vt:lpstr>비상발전기</vt:lpstr>
      <vt:lpstr>방송장비</vt:lpstr>
      <vt:lpstr>수신기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2023-04-24T02:24:08Z</dcterms:modified>
</cp:coreProperties>
</file>