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0202 롯데아울렛 동부산점\"/>
    </mc:Choice>
  </mc:AlternateContent>
  <bookViews>
    <workbookView xWindow="0" yWindow="0" windowWidth="23040" windowHeight="6420" activeTab="5"/>
  </bookViews>
  <sheets>
    <sheet name="본관 조작전원용" sheetId="20" r:id="rId1"/>
    <sheet name="본관 DC전원용1" sheetId="14" r:id="rId2"/>
    <sheet name="본관 DC전원용2" sheetId="21" r:id="rId3"/>
    <sheet name="본관 DC전원용3" sheetId="22" r:id="rId4"/>
    <sheet name="본관 발전기" sheetId="15" r:id="rId5"/>
    <sheet name="별관 조작전원용" sheetId="18" r:id="rId6"/>
  </sheets>
  <definedNames>
    <definedName name="_xlnm._FilterDatabase" localSheetId="5" hidden="1">'별관 조작전원용'!$A$3:$I$12</definedName>
    <definedName name="_xlnm._FilterDatabase" localSheetId="1" hidden="1">'본관 DC전원용1'!$A$3:$I$21</definedName>
    <definedName name="_xlnm._FilterDatabase" localSheetId="2" hidden="1">'본관 DC전원용2'!$A$3:$I$21</definedName>
    <definedName name="_xlnm._FilterDatabase" localSheetId="3" hidden="1">'본관 DC전원용3'!$A$3:$I$21</definedName>
    <definedName name="_xlnm._FilterDatabase" localSheetId="4" hidden="1">'본관 발전기'!$A$3:$I$7</definedName>
    <definedName name="_xlnm._FilterDatabase" localSheetId="0" hidden="1">'본관 조작전원용'!$A$3:$I$58</definedName>
  </definedNames>
  <calcPr calcId="162913"/>
</workbook>
</file>

<file path=xl/calcChain.xml><?xml version="1.0" encoding="utf-8"?>
<calcChain xmlns="http://schemas.openxmlformats.org/spreadsheetml/2006/main">
  <c r="I21" i="14" l="1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F24" i="22"/>
  <c r="E24" i="22"/>
  <c r="F23" i="22"/>
  <c r="E23" i="22"/>
  <c r="F22" i="22"/>
  <c r="E22" i="22"/>
  <c r="I21" i="22"/>
  <c r="I20" i="22"/>
  <c r="I19" i="22"/>
  <c r="I18" i="22"/>
  <c r="I17" i="22"/>
  <c r="I16" i="22"/>
  <c r="I15" i="22"/>
  <c r="I14" i="22"/>
  <c r="I13" i="22"/>
  <c r="I12" i="22"/>
  <c r="I11" i="22"/>
  <c r="I10" i="22"/>
  <c r="I9" i="22"/>
  <c r="I8" i="22"/>
  <c r="I7" i="22"/>
  <c r="I6" i="22"/>
  <c r="I5" i="22"/>
  <c r="I4" i="22"/>
  <c r="I23" i="22" s="1"/>
  <c r="F24" i="21"/>
  <c r="E24" i="21"/>
  <c r="F23" i="21"/>
  <c r="E23" i="21"/>
  <c r="F22" i="21"/>
  <c r="E22" i="21"/>
  <c r="I21" i="21"/>
  <c r="I20" i="21"/>
  <c r="I19" i="21"/>
  <c r="I18" i="21"/>
  <c r="I17" i="21"/>
  <c r="I16" i="21"/>
  <c r="I15" i="21"/>
  <c r="I14" i="21"/>
  <c r="I13" i="21"/>
  <c r="I12" i="21"/>
  <c r="I11" i="21"/>
  <c r="I10" i="21"/>
  <c r="I9" i="21"/>
  <c r="I8" i="21"/>
  <c r="I7" i="21"/>
  <c r="I6" i="21"/>
  <c r="I5" i="21"/>
  <c r="I4" i="21"/>
  <c r="I24" i="21" l="1"/>
  <c r="I24" i="22"/>
  <c r="I22" i="22"/>
  <c r="I22" i="21"/>
  <c r="I23" i="21"/>
  <c r="I9" i="18" l="1"/>
  <c r="I10" i="18"/>
  <c r="I11" i="18"/>
  <c r="I12" i="18"/>
  <c r="I6" i="18"/>
  <c r="I7" i="18"/>
  <c r="I8" i="18"/>
  <c r="F13" i="18"/>
  <c r="F61" i="20"/>
  <c r="E61" i="20"/>
  <c r="F60" i="20"/>
  <c r="E60" i="20"/>
  <c r="F59" i="20"/>
  <c r="E59" i="20"/>
  <c r="I58" i="20"/>
  <c r="I57" i="20"/>
  <c r="I56" i="20"/>
  <c r="I55" i="20"/>
  <c r="I54" i="20"/>
  <c r="I53" i="20"/>
  <c r="I52" i="20"/>
  <c r="I51" i="20"/>
  <c r="I50" i="20"/>
  <c r="I49" i="20"/>
  <c r="I48" i="20"/>
  <c r="I47" i="20"/>
  <c r="I46" i="20"/>
  <c r="I45" i="20"/>
  <c r="I44" i="20"/>
  <c r="I43" i="20"/>
  <c r="I42" i="20"/>
  <c r="I41" i="20"/>
  <c r="I40" i="20"/>
  <c r="I39" i="20"/>
  <c r="I38" i="20"/>
  <c r="I37" i="20"/>
  <c r="I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I9" i="20"/>
  <c r="I8" i="20"/>
  <c r="I7" i="20"/>
  <c r="I6" i="20"/>
  <c r="I5" i="20"/>
  <c r="I4" i="20"/>
  <c r="F15" i="18"/>
  <c r="E15" i="18"/>
  <c r="F14" i="18"/>
  <c r="E14" i="18"/>
  <c r="E13" i="18"/>
  <c r="I5" i="18"/>
  <c r="I4" i="18"/>
  <c r="I14" i="18" s="1"/>
  <c r="F10" i="15"/>
  <c r="E10" i="15"/>
  <c r="F9" i="15"/>
  <c r="E9" i="15"/>
  <c r="F8" i="15"/>
  <c r="E8" i="15"/>
  <c r="I7" i="15"/>
  <c r="I6" i="15"/>
  <c r="I5" i="15"/>
  <c r="I4" i="15"/>
  <c r="F24" i="14"/>
  <c r="E24" i="14"/>
  <c r="F23" i="14"/>
  <c r="E23" i="14"/>
  <c r="F22" i="14"/>
  <c r="E22" i="14"/>
  <c r="I13" i="18" l="1"/>
  <c r="I15" i="18"/>
  <c r="I10" i="15"/>
  <c r="I23" i="14"/>
  <c r="I24" i="14"/>
  <c r="I61" i="20"/>
  <c r="I59" i="20"/>
  <c r="I60" i="20"/>
  <c r="I8" i="15"/>
  <c r="I9" i="15"/>
  <c r="I22" i="14"/>
</calcChain>
</file>

<file path=xl/sharedStrings.xml><?xml version="1.0" encoding="utf-8"?>
<sst xmlns="http://schemas.openxmlformats.org/spreadsheetml/2006/main" count="380" uniqueCount="45">
  <si>
    <t>형   명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</si>
  <si>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</si>
  <si>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</si>
  <si>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</si>
  <si>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</si>
  <si>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</si>
  <si>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</si>
  <si>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</si>
  <si>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</si>
  <si>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</si>
  <si>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</si>
  <si>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</si>
  <si>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</si>
  <si>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</si>
  <si>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</si>
  <si>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</si>
  <si>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</si>
  <si>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</si>
  <si>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</si>
  <si>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본관 발전기1</t>
    <phoneticPr fontId="19" type="noConversion"/>
  </si>
  <si>
    <t>MSB400</t>
    <phoneticPr fontId="19" type="noConversion"/>
  </si>
  <si>
    <t>2018,01,30</t>
    <phoneticPr fontId="19" type="noConversion"/>
  </si>
  <si>
    <t>BS</t>
    <phoneticPr fontId="19" type="noConversion"/>
  </si>
  <si>
    <t>MSB100</t>
    <phoneticPr fontId="19" type="noConversion"/>
  </si>
  <si>
    <t>BS</t>
    <phoneticPr fontId="19" type="noConversion"/>
  </si>
  <si>
    <t>롯데아울렛 동부산점</t>
    <phoneticPr fontId="19" type="noConversion"/>
  </si>
  <si>
    <t>본관 DC전원용(아울렛/몰)1</t>
  </si>
  <si>
    <t>본관 DC전원용(아울렛/몰)1</t>
    <phoneticPr fontId="19" type="noConversion"/>
  </si>
  <si>
    <t>본관 조작전원용</t>
    <phoneticPr fontId="19" type="noConversion"/>
  </si>
  <si>
    <t>2014.07.22</t>
    <phoneticPr fontId="19" type="noConversion"/>
  </si>
  <si>
    <t>본관 DC전원용(아울렛/몰)2</t>
    <phoneticPr fontId="19" type="noConversion"/>
  </si>
  <si>
    <t>본관 DC전원용(마트/시네마)</t>
    <phoneticPr fontId="19" type="noConversion"/>
  </si>
  <si>
    <t>ESP150</t>
    <phoneticPr fontId="19" type="noConversion"/>
  </si>
  <si>
    <t>2020.06.29</t>
    <phoneticPr fontId="19" type="noConversion"/>
  </si>
  <si>
    <t>ITX200
(아트라스 社)</t>
    <phoneticPr fontId="19" type="noConversion"/>
  </si>
  <si>
    <t>AAD282</t>
    <phoneticPr fontId="19" type="noConversion"/>
  </si>
  <si>
    <t>별관 조작전원용</t>
    <phoneticPr fontId="19" type="noConversion"/>
  </si>
  <si>
    <t>ITX100
(아트라스 社)</t>
    <phoneticPr fontId="19" type="noConversion"/>
  </si>
  <si>
    <t>2020.10.21</t>
    <phoneticPr fontId="19" type="noConversion"/>
  </si>
  <si>
    <t>1. .제품사용기간: 약11년 6개월
2. .제품 수명종료에 따른 내부저항 상승
3. 충전 전압이 낮게 설정됨에 따라 충전 전압 조정 요청
 → 권장 충전 전압: 2.22V/EA
4.제품 수명 종료에 따른 교체 필요</t>
    <phoneticPr fontId="19" type="noConversion"/>
  </si>
  <si>
    <t>ESP200</t>
    <phoneticPr fontId="19" type="noConversion"/>
  </si>
  <si>
    <t>2020.07.30</t>
    <phoneticPr fontId="19" type="noConversion"/>
  </si>
  <si>
    <t>1. .제품사용기간: 약5년 6개월
2. .제품 수명종료에 따른 저전압 현상 발생
3. 충전 전압이 낮게 설정됨에 따라 충전 전압 조정 요청
 → 권장 충전 전압: 13.32V/EA
4.제품 수명 종료에 따른 교체 필요</t>
    <phoneticPr fontId="19" type="noConversion"/>
  </si>
  <si>
    <t>1. .제품사용기간: 1년 9개월
2.  내부 저항 : 축전지 제조사 문의 필요
3. 충전 전압 : 이상없음</t>
    <phoneticPr fontId="19" type="noConversion"/>
  </si>
  <si>
    <t>1. .제품사용기간: 5년 3개월
2.  내부 저항 : 축전지 제조사 문의 필요
3. 충전 전압 : 이상없음
4.동종 제품의 경우 기대수명은 약 3년으로 제품 교체 필요
   → 축전지 제조사 문의 요청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</si>
</sst>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center" vertical="center" shrinkToFi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627530</xdr:colOff>
      <xdr:row>62</xdr:row>
      <xdr:rowOff>89647</xdr:rowOff>
    </xdr:from>
    <xdr:to>
      <xdr:col>3</xdr:col>
      <xdr:colOff>401619</xdr:colOff>
      <xdr:row>62</xdr:row>
      <xdr:rowOff>2521323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640766" y="15515440"/>
          <a:ext cx="2431676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609442</xdr:colOff>
      <xdr:row>62</xdr:row>
      <xdr:rowOff>172412</xdr:rowOff>
    </xdr:from>
    <xdr:to>
      <xdr:col>8</xdr:col>
      <xdr:colOff>1383993</xdr:colOff>
      <xdr:row>62</xdr:row>
      <xdr:rowOff>2366973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683030" y="15479647"/>
          <a:ext cx="2926081" cy="219456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627530</xdr:colOff>
      <xdr:row>25</xdr:row>
      <xdr:rowOff>100853</xdr:rowOff>
    </xdr:from>
    <xdr:to>
      <xdr:col>3</xdr:col>
      <xdr:colOff>401619</xdr:colOff>
      <xdr:row>25</xdr:row>
      <xdr:rowOff>2476500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668780" y="7620897"/>
          <a:ext cx="2375647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407736</xdr:colOff>
      <xdr:row>25</xdr:row>
      <xdr:rowOff>194824</xdr:rowOff>
    </xdr:from>
    <xdr:to>
      <xdr:col>8</xdr:col>
      <xdr:colOff>1182286</xdr:colOff>
      <xdr:row>25</xdr:row>
      <xdr:rowOff>2389384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1324" y="7624324"/>
          <a:ext cx="2926080" cy="21945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690440</xdr:colOff>
      <xdr:row>11</xdr:row>
      <xdr:rowOff>123264</xdr:rowOff>
    </xdr:from>
    <xdr:to>
      <xdr:col>3</xdr:col>
      <xdr:colOff>464529</xdr:colOff>
      <xdr:row>11</xdr:row>
      <xdr:rowOff>2510118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726087" y="4668146"/>
          <a:ext cx="2386854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358588</xdr:colOff>
      <xdr:row>11</xdr:row>
      <xdr:rowOff>306882</xdr:rowOff>
    </xdr:from>
    <xdr:to>
      <xdr:col>8</xdr:col>
      <xdr:colOff>1133138</xdr:colOff>
      <xdr:row>11</xdr:row>
      <xdr:rowOff>2501442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2176" y="4755617"/>
          <a:ext cx="2926080" cy="219456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851647</xdr:colOff>
      <xdr:row>16</xdr:row>
      <xdr:rowOff>112060</xdr:rowOff>
    </xdr:from>
    <xdr:to>
      <xdr:col>3</xdr:col>
      <xdr:colOff>625736</xdr:colOff>
      <xdr:row>16</xdr:row>
      <xdr:rowOff>2521325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876088" y="5732707"/>
          <a:ext cx="2409265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474969</xdr:colOff>
      <xdr:row>16</xdr:row>
      <xdr:rowOff>172411</xdr:rowOff>
    </xdr:from>
    <xdr:to>
      <xdr:col>8</xdr:col>
      <xdr:colOff>1249520</xdr:colOff>
      <xdr:row>16</xdr:row>
      <xdr:rowOff>2366972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548557" y="5685705"/>
          <a:ext cx="2926081" cy="21945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7"/>
  <sheetViews>
    <sheetView topLeftCell="A31" zoomScale="85" zoomScaleNormal="85" workbookViewId="0">
      <selection activeCell="B62" sqref="B62:E62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23</v>
      </c>
      <c r="C2" s="7" t="s">
        <v>13</v>
      </c>
      <c r="D2" s="33" t="s">
        <v>29</v>
      </c>
      <c r="E2" s="34"/>
      <c r="F2" s="8" t="s">
        <v>3</v>
      </c>
      <c r="G2" s="9" t="s">
        <v>22</v>
      </c>
      <c r="H2" s="7" t="s">
        <v>4</v>
      </c>
      <c r="I2" s="8">
        <v>55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46055</v>
      </c>
      <c r="B4" s="15" t="s">
        <v>25</v>
      </c>
      <c r="C4" s="26" t="s">
        <v>28</v>
      </c>
      <c r="D4" s="10">
        <v>1</v>
      </c>
      <c r="E4" s="5">
        <v>2.15</v>
      </c>
      <c r="F4" s="6">
        <v>5.37</v>
      </c>
      <c r="G4" s="16">
        <v>24</v>
      </c>
      <c r="H4" s="6">
        <v>0.51</v>
      </c>
      <c r="I4" s="17">
        <f>F4/H4</f>
        <v>10.529411764705882</v>
      </c>
      <c r="J4"/>
      <c r="K4"/>
    </row>
    <row r="5" spans="1:11" ht="16.5" x14ac:dyDescent="0.3">
      <c r="A5" s="14">
        <v>46055</v>
      </c>
      <c r="B5" s="15" t="s">
        <v>25</v>
      </c>
      <c r="C5" s="26" t="s">
        <v>28</v>
      </c>
      <c r="D5" s="10">
        <v>2</v>
      </c>
      <c r="E5" s="5">
        <v>2.15</v>
      </c>
      <c r="F5" s="6">
        <v>4.3499999999999996</v>
      </c>
      <c r="G5" s="16">
        <v>24</v>
      </c>
      <c r="H5" s="6">
        <v>0.51</v>
      </c>
      <c r="I5" s="17">
        <f>F5/H5</f>
        <v>8.5294117647058822</v>
      </c>
      <c r="J5"/>
      <c r="K5"/>
    </row>
    <row r="6" spans="1:11" ht="16.5" x14ac:dyDescent="0.3">
      <c r="A6" s="14">
        <v>46055</v>
      </c>
      <c r="B6" s="15" t="s">
        <v>25</v>
      </c>
      <c r="C6" s="26" t="s">
        <v>28</v>
      </c>
      <c r="D6" s="10">
        <v>3</v>
      </c>
      <c r="E6" s="5">
        <v>2.14</v>
      </c>
      <c r="F6" s="6">
        <v>7.16</v>
      </c>
      <c r="G6" s="16">
        <v>24</v>
      </c>
      <c r="H6" s="6">
        <v>0.51</v>
      </c>
      <c r="I6" s="17">
        <f t="shared" ref="I6:I58" si="0">F6/H6</f>
        <v>14.03921568627451</v>
      </c>
      <c r="J6"/>
      <c r="K6"/>
    </row>
    <row r="7" spans="1:11" ht="16.5" x14ac:dyDescent="0.3">
      <c r="A7" s="14">
        <v>46055</v>
      </c>
      <c r="B7" s="15" t="s">
        <v>25</v>
      </c>
      <c r="C7" s="26" t="s">
        <v>28</v>
      </c>
      <c r="D7" s="10">
        <v>4</v>
      </c>
      <c r="E7" s="5">
        <v>2.16</v>
      </c>
      <c r="F7" s="6">
        <v>5.21</v>
      </c>
      <c r="G7" s="16">
        <v>24</v>
      </c>
      <c r="H7" s="6">
        <v>0.51</v>
      </c>
      <c r="I7" s="17">
        <f t="shared" si="0"/>
        <v>10.215686274509803</v>
      </c>
      <c r="J7"/>
      <c r="K7"/>
    </row>
    <row r="8" spans="1:11" ht="16.5" x14ac:dyDescent="0.3">
      <c r="A8" s="14">
        <v>46055</v>
      </c>
      <c r="B8" s="15" t="s">
        <v>25</v>
      </c>
      <c r="C8" s="26" t="s">
        <v>28</v>
      </c>
      <c r="D8" s="10">
        <v>5</v>
      </c>
      <c r="E8" s="5">
        <v>2.15</v>
      </c>
      <c r="F8" s="6">
        <v>6.49</v>
      </c>
      <c r="G8" s="16">
        <v>24</v>
      </c>
      <c r="H8" s="6">
        <v>0.51</v>
      </c>
      <c r="I8" s="17">
        <f t="shared" si="0"/>
        <v>12.725490196078432</v>
      </c>
      <c r="J8"/>
      <c r="K8"/>
    </row>
    <row r="9" spans="1:11" ht="16.5" x14ac:dyDescent="0.3">
      <c r="A9" s="14">
        <v>46055</v>
      </c>
      <c r="B9" s="15" t="s">
        <v>25</v>
      </c>
      <c r="C9" s="26" t="s">
        <v>28</v>
      </c>
      <c r="D9" s="10">
        <v>6</v>
      </c>
      <c r="E9" s="5">
        <v>2.15</v>
      </c>
      <c r="F9" s="6">
        <v>4.58</v>
      </c>
      <c r="G9" s="16">
        <v>24</v>
      </c>
      <c r="H9" s="6">
        <v>0.51</v>
      </c>
      <c r="I9" s="17">
        <f t="shared" si="0"/>
        <v>8.9803921568627452</v>
      </c>
      <c r="J9"/>
      <c r="K9"/>
    </row>
    <row r="10" spans="1:11" ht="16.5" x14ac:dyDescent="0.3">
      <c r="A10" s="14">
        <v>46055</v>
      </c>
      <c r="B10" s="15" t="s">
        <v>25</v>
      </c>
      <c r="C10" s="26" t="s">
        <v>28</v>
      </c>
      <c r="D10" s="10">
        <v>7</v>
      </c>
      <c r="E10" s="5">
        <v>2.14</v>
      </c>
      <c r="F10" s="6">
        <v>7.24</v>
      </c>
      <c r="G10" s="16">
        <v>24</v>
      </c>
      <c r="H10" s="6">
        <v>0.51</v>
      </c>
      <c r="I10" s="17">
        <f t="shared" si="0"/>
        <v>14.196078431372548</v>
      </c>
      <c r="J10"/>
      <c r="K10"/>
    </row>
    <row r="11" spans="1:11" ht="16.5" x14ac:dyDescent="0.3">
      <c r="A11" s="14">
        <v>46055</v>
      </c>
      <c r="B11" s="15" t="s">
        <v>25</v>
      </c>
      <c r="C11" s="26" t="s">
        <v>28</v>
      </c>
      <c r="D11" s="10">
        <v>8</v>
      </c>
      <c r="E11" s="5">
        <v>2.14</v>
      </c>
      <c r="F11" s="6">
        <v>8.6300000000000008</v>
      </c>
      <c r="G11" s="16">
        <v>24</v>
      </c>
      <c r="H11" s="6">
        <v>0.51</v>
      </c>
      <c r="I11" s="17">
        <f t="shared" si="0"/>
        <v>16.921568627450981</v>
      </c>
      <c r="J11"/>
      <c r="K11"/>
    </row>
    <row r="12" spans="1:11" ht="16.5" x14ac:dyDescent="0.3">
      <c r="A12" s="14">
        <v>46055</v>
      </c>
      <c r="B12" s="15" t="s">
        <v>25</v>
      </c>
      <c r="C12" s="26" t="s">
        <v>28</v>
      </c>
      <c r="D12" s="10">
        <v>9</v>
      </c>
      <c r="E12" s="5">
        <v>2.15</v>
      </c>
      <c r="F12" s="6">
        <v>5.09</v>
      </c>
      <c r="G12" s="16">
        <v>24</v>
      </c>
      <c r="H12" s="6">
        <v>0.51</v>
      </c>
      <c r="I12" s="17">
        <f t="shared" si="0"/>
        <v>9.9803921568627452</v>
      </c>
      <c r="J12"/>
      <c r="K12"/>
    </row>
    <row r="13" spans="1:11" ht="16.5" x14ac:dyDescent="0.3">
      <c r="A13" s="14">
        <v>46055</v>
      </c>
      <c r="B13" s="15" t="s">
        <v>25</v>
      </c>
      <c r="C13" s="26" t="s">
        <v>28</v>
      </c>
      <c r="D13" s="10">
        <v>10</v>
      </c>
      <c r="E13" s="5">
        <v>2.15</v>
      </c>
      <c r="F13" s="6">
        <v>5.49</v>
      </c>
      <c r="G13" s="16">
        <v>24</v>
      </c>
      <c r="H13" s="6">
        <v>0.51</v>
      </c>
      <c r="I13" s="17">
        <f t="shared" si="0"/>
        <v>10.764705882352942</v>
      </c>
      <c r="J13"/>
      <c r="K13"/>
    </row>
    <row r="14" spans="1:11" ht="16.5" x14ac:dyDescent="0.3">
      <c r="A14" s="14">
        <v>46055</v>
      </c>
      <c r="B14" s="15" t="s">
        <v>25</v>
      </c>
      <c r="C14" s="26" t="s">
        <v>28</v>
      </c>
      <c r="D14" s="10">
        <v>11</v>
      </c>
      <c r="E14" s="5">
        <v>2.14</v>
      </c>
      <c r="F14" s="6">
        <v>4.91</v>
      </c>
      <c r="G14" s="16">
        <v>24</v>
      </c>
      <c r="H14" s="6">
        <v>0.51</v>
      </c>
      <c r="I14" s="17">
        <f t="shared" si="0"/>
        <v>9.6274509803921564</v>
      </c>
      <c r="J14"/>
      <c r="K14"/>
    </row>
    <row r="15" spans="1:11" ht="16.5" x14ac:dyDescent="0.3">
      <c r="A15" s="14">
        <v>46055</v>
      </c>
      <c r="B15" s="15" t="s">
        <v>25</v>
      </c>
      <c r="C15" s="26" t="s">
        <v>28</v>
      </c>
      <c r="D15" s="10">
        <v>12</v>
      </c>
      <c r="E15" s="5">
        <v>2.15</v>
      </c>
      <c r="F15" s="6">
        <v>4.9400000000000004</v>
      </c>
      <c r="G15" s="16">
        <v>24</v>
      </c>
      <c r="H15" s="6">
        <v>0.51</v>
      </c>
      <c r="I15" s="17">
        <f t="shared" si="0"/>
        <v>9.6862745098039227</v>
      </c>
      <c r="J15"/>
      <c r="K15"/>
    </row>
    <row r="16" spans="1:11" ht="16.5" x14ac:dyDescent="0.3">
      <c r="A16" s="14">
        <v>46055</v>
      </c>
      <c r="B16" s="15" t="s">
        <v>25</v>
      </c>
      <c r="C16" s="26" t="s">
        <v>28</v>
      </c>
      <c r="D16" s="10">
        <v>13</v>
      </c>
      <c r="E16" s="5">
        <v>2.16</v>
      </c>
      <c r="F16" s="6">
        <v>4.68</v>
      </c>
      <c r="G16" s="16">
        <v>24</v>
      </c>
      <c r="H16" s="6">
        <v>0.51</v>
      </c>
      <c r="I16" s="17">
        <f t="shared" si="0"/>
        <v>9.1764705882352935</v>
      </c>
      <c r="J16"/>
      <c r="K16"/>
    </row>
    <row r="17" spans="1:11" ht="16.5" x14ac:dyDescent="0.3">
      <c r="A17" s="14">
        <v>46055</v>
      </c>
      <c r="B17" s="15" t="s">
        <v>25</v>
      </c>
      <c r="C17" s="26" t="s">
        <v>28</v>
      </c>
      <c r="D17" s="10">
        <v>14</v>
      </c>
      <c r="E17" s="5">
        <v>2.15</v>
      </c>
      <c r="F17" s="6">
        <v>7.83</v>
      </c>
      <c r="G17" s="16">
        <v>24</v>
      </c>
      <c r="H17" s="6">
        <v>0.51</v>
      </c>
      <c r="I17" s="17">
        <f t="shared" si="0"/>
        <v>15.352941176470589</v>
      </c>
      <c r="J17"/>
      <c r="K17"/>
    </row>
    <row r="18" spans="1:11" ht="16.5" x14ac:dyDescent="0.3">
      <c r="A18" s="14">
        <v>46055</v>
      </c>
      <c r="B18" s="15" t="s">
        <v>25</v>
      </c>
      <c r="C18" s="26" t="s">
        <v>28</v>
      </c>
      <c r="D18" s="10">
        <v>15</v>
      </c>
      <c r="E18" s="5">
        <v>2.15</v>
      </c>
      <c r="F18" s="6">
        <v>6.75</v>
      </c>
      <c r="G18" s="16">
        <v>24</v>
      </c>
      <c r="H18" s="6">
        <v>0.51</v>
      </c>
      <c r="I18" s="17">
        <f t="shared" si="0"/>
        <v>13.235294117647058</v>
      </c>
      <c r="J18"/>
      <c r="K18"/>
    </row>
    <row r="19" spans="1:11" ht="16.5" x14ac:dyDescent="0.3">
      <c r="A19" s="14">
        <v>46055</v>
      </c>
      <c r="B19" s="15" t="s">
        <v>25</v>
      </c>
      <c r="C19" s="26" t="s">
        <v>28</v>
      </c>
      <c r="D19" s="10">
        <v>16</v>
      </c>
      <c r="E19" s="5">
        <v>2.15</v>
      </c>
      <c r="F19" s="6">
        <v>5.9</v>
      </c>
      <c r="G19" s="16">
        <v>24</v>
      </c>
      <c r="H19" s="6">
        <v>0.51</v>
      </c>
      <c r="I19" s="17">
        <f t="shared" si="0"/>
        <v>11.568627450980392</v>
      </c>
      <c r="J19"/>
      <c r="K19"/>
    </row>
    <row r="20" spans="1:11" ht="16.5" x14ac:dyDescent="0.3">
      <c r="A20" s="14">
        <v>46055</v>
      </c>
      <c r="B20" s="15" t="s">
        <v>25</v>
      </c>
      <c r="C20" s="26" t="s">
        <v>28</v>
      </c>
      <c r="D20" s="10">
        <v>17</v>
      </c>
      <c r="E20" s="5">
        <v>2.15</v>
      </c>
      <c r="F20" s="6">
        <v>5.96</v>
      </c>
      <c r="G20" s="16">
        <v>24</v>
      </c>
      <c r="H20" s="6">
        <v>0.51</v>
      </c>
      <c r="I20" s="17">
        <f t="shared" si="0"/>
        <v>11.686274509803921</v>
      </c>
      <c r="J20"/>
      <c r="K20"/>
    </row>
    <row r="21" spans="1:11" ht="16.5" x14ac:dyDescent="0.3">
      <c r="A21" s="14">
        <v>46055</v>
      </c>
      <c r="B21" s="15" t="s">
        <v>25</v>
      </c>
      <c r="C21" s="26" t="s">
        <v>28</v>
      </c>
      <c r="D21" s="10">
        <v>18</v>
      </c>
      <c r="E21" s="5">
        <v>2.15</v>
      </c>
      <c r="F21" s="6">
        <v>4.62</v>
      </c>
      <c r="G21" s="16">
        <v>24</v>
      </c>
      <c r="H21" s="6">
        <v>0.51</v>
      </c>
      <c r="I21" s="17">
        <f t="shared" si="0"/>
        <v>9.0588235294117645</v>
      </c>
      <c r="J21"/>
      <c r="K21"/>
    </row>
    <row r="22" spans="1:11" ht="16.5" x14ac:dyDescent="0.3">
      <c r="A22" s="14">
        <v>46055</v>
      </c>
      <c r="B22" s="15" t="s">
        <v>25</v>
      </c>
      <c r="C22" s="26" t="s">
        <v>28</v>
      </c>
      <c r="D22" s="10">
        <v>19</v>
      </c>
      <c r="E22" s="5">
        <v>2.15</v>
      </c>
      <c r="F22" s="6">
        <v>4.9400000000000004</v>
      </c>
      <c r="G22" s="16">
        <v>24</v>
      </c>
      <c r="H22" s="6">
        <v>0.51</v>
      </c>
      <c r="I22" s="17">
        <f t="shared" si="0"/>
        <v>9.6862745098039227</v>
      </c>
      <c r="J22"/>
      <c r="K22"/>
    </row>
    <row r="23" spans="1:11" ht="16.5" x14ac:dyDescent="0.3">
      <c r="A23" s="14">
        <v>46055</v>
      </c>
      <c r="B23" s="15" t="s">
        <v>25</v>
      </c>
      <c r="C23" s="26" t="s">
        <v>28</v>
      </c>
      <c r="D23" s="10">
        <v>20</v>
      </c>
      <c r="E23" s="5">
        <v>2.15</v>
      </c>
      <c r="F23" s="6">
        <v>4.4000000000000004</v>
      </c>
      <c r="G23" s="16">
        <v>24</v>
      </c>
      <c r="H23" s="6">
        <v>0.51</v>
      </c>
      <c r="I23" s="17">
        <f t="shared" si="0"/>
        <v>8.6274509803921582</v>
      </c>
      <c r="J23"/>
      <c r="K23"/>
    </row>
    <row r="24" spans="1:11" ht="16.5" x14ac:dyDescent="0.3">
      <c r="A24" s="14">
        <v>46055</v>
      </c>
      <c r="B24" s="15" t="s">
        <v>25</v>
      </c>
      <c r="C24" s="26" t="s">
        <v>28</v>
      </c>
      <c r="D24" s="10">
        <v>21</v>
      </c>
      <c r="E24" s="5">
        <v>2.15</v>
      </c>
      <c r="F24" s="6">
        <v>6.3</v>
      </c>
      <c r="G24" s="16">
        <v>24</v>
      </c>
      <c r="H24" s="6">
        <v>0.51</v>
      </c>
      <c r="I24" s="17">
        <f t="shared" si="0"/>
        <v>12.352941176470587</v>
      </c>
      <c r="J24"/>
      <c r="K24"/>
    </row>
    <row r="25" spans="1:11" ht="16.5" x14ac:dyDescent="0.3">
      <c r="A25" s="14">
        <v>46055</v>
      </c>
      <c r="B25" s="15" t="s">
        <v>25</v>
      </c>
      <c r="C25" s="26" t="s">
        <v>28</v>
      </c>
      <c r="D25" s="10">
        <v>22</v>
      </c>
      <c r="E25" s="5">
        <v>2.15</v>
      </c>
      <c r="F25" s="6">
        <v>6.36</v>
      </c>
      <c r="G25" s="16">
        <v>24</v>
      </c>
      <c r="H25" s="6">
        <v>0.51</v>
      </c>
      <c r="I25" s="17">
        <f t="shared" si="0"/>
        <v>12.470588235294118</v>
      </c>
      <c r="J25"/>
      <c r="K25"/>
    </row>
    <row r="26" spans="1:11" ht="16.5" x14ac:dyDescent="0.3">
      <c r="A26" s="14">
        <v>46055</v>
      </c>
      <c r="B26" s="15" t="s">
        <v>25</v>
      </c>
      <c r="C26" s="26" t="s">
        <v>28</v>
      </c>
      <c r="D26" s="10">
        <v>23</v>
      </c>
      <c r="E26" s="5">
        <v>2.14</v>
      </c>
      <c r="F26" s="6">
        <v>4.49</v>
      </c>
      <c r="G26" s="16">
        <v>24</v>
      </c>
      <c r="H26" s="6">
        <v>0.51</v>
      </c>
      <c r="I26" s="17">
        <f t="shared" si="0"/>
        <v>8.8039215686274517</v>
      </c>
      <c r="J26"/>
      <c r="K26"/>
    </row>
    <row r="27" spans="1:11" ht="16.5" x14ac:dyDescent="0.3">
      <c r="A27" s="14">
        <v>46055</v>
      </c>
      <c r="B27" s="15" t="s">
        <v>25</v>
      </c>
      <c r="C27" s="26" t="s">
        <v>28</v>
      </c>
      <c r="D27" s="10">
        <v>24</v>
      </c>
      <c r="E27" s="5">
        <v>2.15</v>
      </c>
      <c r="F27" s="6">
        <v>7.45</v>
      </c>
      <c r="G27" s="16">
        <v>24</v>
      </c>
      <c r="H27" s="6">
        <v>0.51</v>
      </c>
      <c r="I27" s="17">
        <f t="shared" si="0"/>
        <v>14.607843137254902</v>
      </c>
      <c r="J27"/>
      <c r="K27"/>
    </row>
    <row r="28" spans="1:11" ht="16.5" x14ac:dyDescent="0.3">
      <c r="A28" s="14">
        <v>46055</v>
      </c>
      <c r="B28" s="15" t="s">
        <v>25</v>
      </c>
      <c r="C28" s="26" t="s">
        <v>28</v>
      </c>
      <c r="D28" s="10">
        <v>25</v>
      </c>
      <c r="E28" s="5">
        <v>2.15</v>
      </c>
      <c r="F28" s="6">
        <v>5.81</v>
      </c>
      <c r="G28" s="16">
        <v>24</v>
      </c>
      <c r="H28" s="6">
        <v>0.51</v>
      </c>
      <c r="I28" s="17">
        <f t="shared" si="0"/>
        <v>11.392156862745097</v>
      </c>
      <c r="J28"/>
      <c r="K28"/>
    </row>
    <row r="29" spans="1:11" ht="16.5" x14ac:dyDescent="0.3">
      <c r="A29" s="14">
        <v>46055</v>
      </c>
      <c r="B29" s="15" t="s">
        <v>25</v>
      </c>
      <c r="C29" s="26" t="s">
        <v>28</v>
      </c>
      <c r="D29" s="10">
        <v>26</v>
      </c>
      <c r="E29" s="5">
        <v>2.14</v>
      </c>
      <c r="F29" s="6">
        <v>6.31</v>
      </c>
      <c r="G29" s="16">
        <v>24</v>
      </c>
      <c r="H29" s="6">
        <v>0.51</v>
      </c>
      <c r="I29" s="17">
        <f t="shared" si="0"/>
        <v>12.372549019607842</v>
      </c>
      <c r="J29"/>
      <c r="K29"/>
    </row>
    <row r="30" spans="1:11" ht="16.5" x14ac:dyDescent="0.3">
      <c r="A30" s="14">
        <v>46055</v>
      </c>
      <c r="B30" s="15" t="s">
        <v>25</v>
      </c>
      <c r="C30" s="26" t="s">
        <v>28</v>
      </c>
      <c r="D30" s="10">
        <v>27</v>
      </c>
      <c r="E30" s="5">
        <v>2.15</v>
      </c>
      <c r="F30" s="6">
        <v>4.57</v>
      </c>
      <c r="G30" s="16">
        <v>24</v>
      </c>
      <c r="H30" s="6">
        <v>0.51</v>
      </c>
      <c r="I30" s="17">
        <f t="shared" si="0"/>
        <v>8.9607843137254903</v>
      </c>
      <c r="J30"/>
      <c r="K30"/>
    </row>
    <row r="31" spans="1:11" ht="16.5" x14ac:dyDescent="0.3">
      <c r="A31" s="14">
        <v>46055</v>
      </c>
      <c r="B31" s="15" t="s">
        <v>25</v>
      </c>
      <c r="C31" s="26" t="s">
        <v>28</v>
      </c>
      <c r="D31" s="10">
        <v>28</v>
      </c>
      <c r="E31" s="5">
        <v>2.14</v>
      </c>
      <c r="F31" s="6">
        <v>6.95</v>
      </c>
      <c r="G31" s="16">
        <v>24</v>
      </c>
      <c r="H31" s="6">
        <v>0.51</v>
      </c>
      <c r="I31" s="17">
        <f t="shared" si="0"/>
        <v>13.627450980392156</v>
      </c>
      <c r="J31"/>
      <c r="K31"/>
    </row>
    <row r="32" spans="1:11" ht="16.5" x14ac:dyDescent="0.3">
      <c r="A32" s="14">
        <v>46055</v>
      </c>
      <c r="B32" s="15" t="s">
        <v>25</v>
      </c>
      <c r="C32" s="26" t="s">
        <v>28</v>
      </c>
      <c r="D32" s="10">
        <v>29</v>
      </c>
      <c r="E32" s="5">
        <v>2.15</v>
      </c>
      <c r="F32" s="6">
        <v>4.8</v>
      </c>
      <c r="G32" s="16">
        <v>24</v>
      </c>
      <c r="H32" s="6">
        <v>0.51</v>
      </c>
      <c r="I32" s="17">
        <f t="shared" si="0"/>
        <v>9.4117647058823533</v>
      </c>
      <c r="J32"/>
      <c r="K32"/>
    </row>
    <row r="33" spans="1:11" ht="16.5" x14ac:dyDescent="0.3">
      <c r="A33" s="14">
        <v>46055</v>
      </c>
      <c r="B33" s="15" t="s">
        <v>25</v>
      </c>
      <c r="C33" s="26" t="s">
        <v>28</v>
      </c>
      <c r="D33" s="10">
        <v>30</v>
      </c>
      <c r="E33" s="5">
        <v>2.14</v>
      </c>
      <c r="F33" s="6">
        <v>4.78</v>
      </c>
      <c r="G33" s="16">
        <v>24</v>
      </c>
      <c r="H33" s="6">
        <v>0.51</v>
      </c>
      <c r="I33" s="17">
        <f t="shared" si="0"/>
        <v>9.3725490196078436</v>
      </c>
      <c r="J33"/>
      <c r="K33"/>
    </row>
    <row r="34" spans="1:11" ht="16.5" x14ac:dyDescent="0.3">
      <c r="A34" s="14">
        <v>46055</v>
      </c>
      <c r="B34" s="15" t="s">
        <v>25</v>
      </c>
      <c r="C34" s="26" t="s">
        <v>28</v>
      </c>
      <c r="D34" s="10">
        <v>31</v>
      </c>
      <c r="E34" s="5">
        <v>2.15</v>
      </c>
      <c r="F34" s="6">
        <v>7.4</v>
      </c>
      <c r="G34" s="16">
        <v>24</v>
      </c>
      <c r="H34" s="6">
        <v>0.51</v>
      </c>
      <c r="I34" s="17">
        <f t="shared" si="0"/>
        <v>14.509803921568627</v>
      </c>
      <c r="J34"/>
      <c r="K34"/>
    </row>
    <row r="35" spans="1:11" ht="16.5" x14ac:dyDescent="0.3">
      <c r="A35" s="14">
        <v>46055</v>
      </c>
      <c r="B35" s="15" t="s">
        <v>25</v>
      </c>
      <c r="C35" s="26" t="s">
        <v>28</v>
      </c>
      <c r="D35" s="10">
        <v>32</v>
      </c>
      <c r="E35" s="5">
        <v>2.15</v>
      </c>
      <c r="F35" s="6">
        <v>5</v>
      </c>
      <c r="G35" s="16">
        <v>24</v>
      </c>
      <c r="H35" s="6">
        <v>0.51</v>
      </c>
      <c r="I35" s="17">
        <f t="shared" si="0"/>
        <v>9.8039215686274517</v>
      </c>
      <c r="J35"/>
      <c r="K35"/>
    </row>
    <row r="36" spans="1:11" ht="16.5" x14ac:dyDescent="0.3">
      <c r="A36" s="14">
        <v>46055</v>
      </c>
      <c r="B36" s="15" t="s">
        <v>25</v>
      </c>
      <c r="C36" s="26" t="s">
        <v>28</v>
      </c>
      <c r="D36" s="10">
        <v>33</v>
      </c>
      <c r="E36" s="5">
        <v>2.17</v>
      </c>
      <c r="F36" s="6">
        <v>3.9</v>
      </c>
      <c r="G36" s="16">
        <v>24</v>
      </c>
      <c r="H36" s="6">
        <v>0.51</v>
      </c>
      <c r="I36" s="17">
        <f t="shared" si="0"/>
        <v>7.6470588235294112</v>
      </c>
      <c r="J36"/>
      <c r="K36"/>
    </row>
    <row r="37" spans="1:11" ht="16.5" x14ac:dyDescent="0.3">
      <c r="A37" s="14">
        <v>46055</v>
      </c>
      <c r="B37" s="15" t="s">
        <v>25</v>
      </c>
      <c r="C37" s="26" t="s">
        <v>28</v>
      </c>
      <c r="D37" s="10">
        <v>34</v>
      </c>
      <c r="E37" s="5">
        <v>2.14</v>
      </c>
      <c r="F37" s="6">
        <v>4.43</v>
      </c>
      <c r="G37" s="16">
        <v>24</v>
      </c>
      <c r="H37" s="6">
        <v>0.51</v>
      </c>
      <c r="I37" s="17">
        <f t="shared" si="0"/>
        <v>8.6862745098039209</v>
      </c>
      <c r="J37"/>
      <c r="K37"/>
    </row>
    <row r="38" spans="1:11" ht="16.5" x14ac:dyDescent="0.3">
      <c r="A38" s="14">
        <v>46055</v>
      </c>
      <c r="B38" s="15" t="s">
        <v>25</v>
      </c>
      <c r="C38" s="26" t="s">
        <v>28</v>
      </c>
      <c r="D38" s="10">
        <v>35</v>
      </c>
      <c r="E38" s="5">
        <v>2.14</v>
      </c>
      <c r="F38" s="6">
        <v>4.2300000000000004</v>
      </c>
      <c r="G38" s="16">
        <v>24</v>
      </c>
      <c r="H38" s="6">
        <v>0.51</v>
      </c>
      <c r="I38" s="17">
        <f t="shared" si="0"/>
        <v>8.2941176470588243</v>
      </c>
      <c r="J38"/>
      <c r="K38"/>
    </row>
    <row r="39" spans="1:11" ht="16.5" x14ac:dyDescent="0.3">
      <c r="A39" s="14">
        <v>46055</v>
      </c>
      <c r="B39" s="15" t="s">
        <v>25</v>
      </c>
      <c r="C39" s="26" t="s">
        <v>28</v>
      </c>
      <c r="D39" s="10">
        <v>36</v>
      </c>
      <c r="E39" s="5">
        <v>2.14</v>
      </c>
      <c r="F39" s="6">
        <v>3.82</v>
      </c>
      <c r="G39" s="16">
        <v>24</v>
      </c>
      <c r="H39" s="6">
        <v>0.51</v>
      </c>
      <c r="I39" s="17">
        <f t="shared" si="0"/>
        <v>7.4901960784313717</v>
      </c>
      <c r="J39"/>
      <c r="K39"/>
    </row>
    <row r="40" spans="1:11" ht="16.5" x14ac:dyDescent="0.3">
      <c r="A40" s="14">
        <v>46055</v>
      </c>
      <c r="B40" s="15" t="s">
        <v>25</v>
      </c>
      <c r="C40" s="26" t="s">
        <v>28</v>
      </c>
      <c r="D40" s="10">
        <v>37</v>
      </c>
      <c r="E40" s="5">
        <v>2.14</v>
      </c>
      <c r="F40" s="6">
        <v>6.15</v>
      </c>
      <c r="G40" s="16">
        <v>24</v>
      </c>
      <c r="H40" s="6">
        <v>0.51</v>
      </c>
      <c r="I40" s="17">
        <f t="shared" si="0"/>
        <v>12.058823529411764</v>
      </c>
      <c r="J40"/>
      <c r="K40"/>
    </row>
    <row r="41" spans="1:11" ht="16.5" x14ac:dyDescent="0.3">
      <c r="A41" s="14">
        <v>46055</v>
      </c>
      <c r="B41" s="15" t="s">
        <v>25</v>
      </c>
      <c r="C41" s="26" t="s">
        <v>28</v>
      </c>
      <c r="D41" s="10">
        <v>38</v>
      </c>
      <c r="E41" s="5">
        <v>2.13</v>
      </c>
      <c r="F41" s="6">
        <v>7.77</v>
      </c>
      <c r="G41" s="16">
        <v>24</v>
      </c>
      <c r="H41" s="6">
        <v>0.51</v>
      </c>
      <c r="I41" s="17">
        <f t="shared" si="0"/>
        <v>15.235294117647058</v>
      </c>
      <c r="J41"/>
      <c r="K41"/>
    </row>
    <row r="42" spans="1:11" ht="16.5" x14ac:dyDescent="0.3">
      <c r="A42" s="14">
        <v>46055</v>
      </c>
      <c r="B42" s="15" t="s">
        <v>25</v>
      </c>
      <c r="C42" s="26" t="s">
        <v>28</v>
      </c>
      <c r="D42" s="10">
        <v>39</v>
      </c>
      <c r="E42" s="5">
        <v>2.14</v>
      </c>
      <c r="F42" s="6">
        <v>3.97</v>
      </c>
      <c r="G42" s="16">
        <v>24</v>
      </c>
      <c r="H42" s="6">
        <v>0.51</v>
      </c>
      <c r="I42" s="17">
        <f t="shared" si="0"/>
        <v>7.784313725490196</v>
      </c>
      <c r="J42"/>
      <c r="K42"/>
    </row>
    <row r="43" spans="1:11" ht="16.5" x14ac:dyDescent="0.3">
      <c r="A43" s="14">
        <v>46055</v>
      </c>
      <c r="B43" s="15" t="s">
        <v>25</v>
      </c>
      <c r="C43" s="26" t="s">
        <v>28</v>
      </c>
      <c r="D43" s="10">
        <v>40</v>
      </c>
      <c r="E43" s="5">
        <v>2.14</v>
      </c>
      <c r="F43" s="6">
        <v>5.61</v>
      </c>
      <c r="G43" s="16">
        <v>24</v>
      </c>
      <c r="H43" s="6">
        <v>0.51</v>
      </c>
      <c r="I43" s="17">
        <f t="shared" si="0"/>
        <v>11</v>
      </c>
      <c r="J43"/>
      <c r="K43"/>
    </row>
    <row r="44" spans="1:11" ht="16.5" x14ac:dyDescent="0.3">
      <c r="A44" s="14">
        <v>46055</v>
      </c>
      <c r="B44" s="15" t="s">
        <v>25</v>
      </c>
      <c r="C44" s="26" t="s">
        <v>28</v>
      </c>
      <c r="D44" s="10">
        <v>41</v>
      </c>
      <c r="E44" s="5">
        <v>2.14</v>
      </c>
      <c r="F44" s="6">
        <v>5.21</v>
      </c>
      <c r="G44" s="16">
        <v>24</v>
      </c>
      <c r="H44" s="6">
        <v>0.51</v>
      </c>
      <c r="I44" s="17">
        <f t="shared" si="0"/>
        <v>10.215686274509803</v>
      </c>
      <c r="J44"/>
      <c r="K44"/>
    </row>
    <row r="45" spans="1:11" ht="16.5" x14ac:dyDescent="0.3">
      <c r="A45" s="14">
        <v>46055</v>
      </c>
      <c r="B45" s="15" t="s">
        <v>25</v>
      </c>
      <c r="C45" s="26" t="s">
        <v>28</v>
      </c>
      <c r="D45" s="10">
        <v>42</v>
      </c>
      <c r="E45" s="5">
        <v>2.14</v>
      </c>
      <c r="F45" s="6">
        <v>4.1900000000000004</v>
      </c>
      <c r="G45" s="16">
        <v>24</v>
      </c>
      <c r="H45" s="6">
        <v>0.51</v>
      </c>
      <c r="I45" s="17">
        <f t="shared" si="0"/>
        <v>8.2156862745098049</v>
      </c>
      <c r="J45"/>
      <c r="K45"/>
    </row>
    <row r="46" spans="1:11" ht="16.5" x14ac:dyDescent="0.3">
      <c r="A46" s="14">
        <v>46055</v>
      </c>
      <c r="B46" s="15" t="s">
        <v>25</v>
      </c>
      <c r="C46" s="26" t="s">
        <v>28</v>
      </c>
      <c r="D46" s="10">
        <v>43</v>
      </c>
      <c r="E46" s="5">
        <v>2.14</v>
      </c>
      <c r="F46" s="6">
        <v>6.85</v>
      </c>
      <c r="G46" s="16">
        <v>24</v>
      </c>
      <c r="H46" s="6">
        <v>0.51</v>
      </c>
      <c r="I46" s="17">
        <f t="shared" si="0"/>
        <v>13.431372549019606</v>
      </c>
      <c r="J46"/>
      <c r="K46"/>
    </row>
    <row r="47" spans="1:11" ht="16.5" x14ac:dyDescent="0.3">
      <c r="A47" s="14">
        <v>46055</v>
      </c>
      <c r="B47" s="15" t="s">
        <v>25</v>
      </c>
      <c r="C47" s="26" t="s">
        <v>28</v>
      </c>
      <c r="D47" s="10">
        <v>44</v>
      </c>
      <c r="E47" s="5">
        <v>2.14</v>
      </c>
      <c r="F47" s="6">
        <v>4.38</v>
      </c>
      <c r="G47" s="16">
        <v>24</v>
      </c>
      <c r="H47" s="6">
        <v>0.51</v>
      </c>
      <c r="I47" s="17">
        <f t="shared" si="0"/>
        <v>8.5882352941176467</v>
      </c>
      <c r="J47"/>
      <c r="K47"/>
    </row>
    <row r="48" spans="1:11" ht="16.5" x14ac:dyDescent="0.3">
      <c r="A48" s="14">
        <v>46055</v>
      </c>
      <c r="B48" s="15" t="s">
        <v>25</v>
      </c>
      <c r="C48" s="26" t="s">
        <v>28</v>
      </c>
      <c r="D48" s="10">
        <v>45</v>
      </c>
      <c r="E48" s="5">
        <v>2.14</v>
      </c>
      <c r="F48" s="6">
        <v>5.91</v>
      </c>
      <c r="G48" s="16">
        <v>24</v>
      </c>
      <c r="H48" s="6">
        <v>0.51</v>
      </c>
      <c r="I48" s="17">
        <f t="shared" si="0"/>
        <v>11.588235294117647</v>
      </c>
      <c r="J48"/>
      <c r="K48"/>
    </row>
    <row r="49" spans="1:11" ht="16.5" x14ac:dyDescent="0.3">
      <c r="A49" s="14">
        <v>46055</v>
      </c>
      <c r="B49" s="15" t="s">
        <v>25</v>
      </c>
      <c r="C49" s="26" t="s">
        <v>28</v>
      </c>
      <c r="D49" s="10">
        <v>46</v>
      </c>
      <c r="E49" s="5">
        <v>2.14</v>
      </c>
      <c r="F49" s="6">
        <v>6.52</v>
      </c>
      <c r="G49" s="16">
        <v>24</v>
      </c>
      <c r="H49" s="6">
        <v>0.51</v>
      </c>
      <c r="I49" s="17">
        <f t="shared" si="0"/>
        <v>12.784313725490195</v>
      </c>
      <c r="J49"/>
      <c r="K49"/>
    </row>
    <row r="50" spans="1:11" ht="16.5" x14ac:dyDescent="0.3">
      <c r="A50" s="14">
        <v>46055</v>
      </c>
      <c r="B50" s="15" t="s">
        <v>25</v>
      </c>
      <c r="C50" s="26" t="s">
        <v>28</v>
      </c>
      <c r="D50" s="10">
        <v>47</v>
      </c>
      <c r="E50" s="5">
        <v>2.14</v>
      </c>
      <c r="F50" s="6">
        <v>4.58</v>
      </c>
      <c r="G50" s="16">
        <v>24</v>
      </c>
      <c r="H50" s="6">
        <v>0.51</v>
      </c>
      <c r="I50" s="17">
        <f t="shared" si="0"/>
        <v>8.9803921568627452</v>
      </c>
      <c r="J50"/>
      <c r="K50"/>
    </row>
    <row r="51" spans="1:11" ht="16.5" x14ac:dyDescent="0.3">
      <c r="A51" s="14">
        <v>46055</v>
      </c>
      <c r="B51" s="15" t="s">
        <v>25</v>
      </c>
      <c r="C51" s="26" t="s">
        <v>28</v>
      </c>
      <c r="D51" s="10">
        <v>48</v>
      </c>
      <c r="E51" s="5">
        <v>2.14</v>
      </c>
      <c r="F51" s="6">
        <v>4.63</v>
      </c>
      <c r="G51" s="16">
        <v>24</v>
      </c>
      <c r="H51" s="6">
        <v>0.51</v>
      </c>
      <c r="I51" s="17">
        <f t="shared" si="0"/>
        <v>9.0784313725490193</v>
      </c>
      <c r="J51"/>
      <c r="K51"/>
    </row>
    <row r="52" spans="1:11" ht="16.5" x14ac:dyDescent="0.3">
      <c r="A52" s="14">
        <v>46055</v>
      </c>
      <c r="B52" s="15" t="s">
        <v>25</v>
      </c>
      <c r="C52" s="26" t="s">
        <v>28</v>
      </c>
      <c r="D52" s="10">
        <v>49</v>
      </c>
      <c r="E52" s="5">
        <v>2.14</v>
      </c>
      <c r="F52" s="6">
        <v>4.67</v>
      </c>
      <c r="G52" s="16">
        <v>24</v>
      </c>
      <c r="H52" s="6">
        <v>0.51</v>
      </c>
      <c r="I52" s="17">
        <f t="shared" si="0"/>
        <v>9.1568627450980387</v>
      </c>
      <c r="J52"/>
      <c r="K52"/>
    </row>
    <row r="53" spans="1:11" ht="16.5" x14ac:dyDescent="0.3">
      <c r="A53" s="14">
        <v>46055</v>
      </c>
      <c r="B53" s="15" t="s">
        <v>25</v>
      </c>
      <c r="C53" s="26" t="s">
        <v>28</v>
      </c>
      <c r="D53" s="10">
        <v>50</v>
      </c>
      <c r="E53" s="5">
        <v>2.14</v>
      </c>
      <c r="F53" s="6">
        <v>4.99</v>
      </c>
      <c r="G53" s="16">
        <v>24</v>
      </c>
      <c r="H53" s="6">
        <v>0.51</v>
      </c>
      <c r="I53" s="17">
        <f t="shared" si="0"/>
        <v>9.7843137254901968</v>
      </c>
      <c r="J53"/>
      <c r="K53"/>
    </row>
    <row r="54" spans="1:11" ht="16.5" x14ac:dyDescent="0.3">
      <c r="A54" s="14">
        <v>46055</v>
      </c>
      <c r="B54" s="15" t="s">
        <v>25</v>
      </c>
      <c r="C54" s="26" t="s">
        <v>28</v>
      </c>
      <c r="D54" s="10">
        <v>51</v>
      </c>
      <c r="E54" s="5">
        <v>2.14</v>
      </c>
      <c r="F54" s="6">
        <v>5.07</v>
      </c>
      <c r="G54" s="16">
        <v>24</v>
      </c>
      <c r="H54" s="6">
        <v>0.51</v>
      </c>
      <c r="I54" s="17">
        <f t="shared" si="0"/>
        <v>9.9411764705882355</v>
      </c>
      <c r="J54"/>
      <c r="K54"/>
    </row>
    <row r="55" spans="1:11" ht="16.5" x14ac:dyDescent="0.3">
      <c r="A55" s="14">
        <v>46055</v>
      </c>
      <c r="B55" s="15" t="s">
        <v>25</v>
      </c>
      <c r="C55" s="26" t="s">
        <v>28</v>
      </c>
      <c r="D55" s="10">
        <v>52</v>
      </c>
      <c r="E55" s="5">
        <v>2.14</v>
      </c>
      <c r="F55" s="6">
        <v>6.37</v>
      </c>
      <c r="G55" s="16">
        <v>24</v>
      </c>
      <c r="H55" s="6">
        <v>0.51</v>
      </c>
      <c r="I55" s="17">
        <f t="shared" si="0"/>
        <v>12.490196078431373</v>
      </c>
      <c r="J55"/>
      <c r="K55"/>
    </row>
    <row r="56" spans="1:11" ht="16.5" x14ac:dyDescent="0.3">
      <c r="A56" s="14">
        <v>46055</v>
      </c>
      <c r="B56" s="15" t="s">
        <v>25</v>
      </c>
      <c r="C56" s="26" t="s">
        <v>28</v>
      </c>
      <c r="D56" s="10">
        <v>53</v>
      </c>
      <c r="E56" s="5">
        <v>2.14</v>
      </c>
      <c r="F56" s="6">
        <v>3.58</v>
      </c>
      <c r="G56" s="16">
        <v>24</v>
      </c>
      <c r="H56" s="6">
        <v>0.51</v>
      </c>
      <c r="I56" s="17">
        <f t="shared" si="0"/>
        <v>7.0196078431372548</v>
      </c>
      <c r="J56"/>
      <c r="K56"/>
    </row>
    <row r="57" spans="1:11" ht="16.5" x14ac:dyDescent="0.3">
      <c r="A57" s="14">
        <v>46055</v>
      </c>
      <c r="B57" s="15" t="s">
        <v>25</v>
      </c>
      <c r="C57" s="26" t="s">
        <v>28</v>
      </c>
      <c r="D57" s="10">
        <v>54</v>
      </c>
      <c r="E57" s="5">
        <v>2.14</v>
      </c>
      <c r="F57" s="6">
        <v>6.39</v>
      </c>
      <c r="G57" s="16">
        <v>24</v>
      </c>
      <c r="H57" s="6">
        <v>0.51</v>
      </c>
      <c r="I57" s="17">
        <f t="shared" si="0"/>
        <v>12.529411764705882</v>
      </c>
      <c r="J57"/>
      <c r="K57"/>
    </row>
    <row r="58" spans="1:11" ht="16.5" x14ac:dyDescent="0.3">
      <c r="A58" s="14">
        <v>46055</v>
      </c>
      <c r="B58" s="15" t="s">
        <v>25</v>
      </c>
      <c r="C58" s="26" t="s">
        <v>28</v>
      </c>
      <c r="D58" s="10">
        <v>55</v>
      </c>
      <c r="E58" s="5">
        <v>2.14</v>
      </c>
      <c r="F58" s="6">
        <v>4.49</v>
      </c>
      <c r="G58" s="16">
        <v>24</v>
      </c>
      <c r="H58" s="6">
        <v>0.51</v>
      </c>
      <c r="I58" s="17">
        <f t="shared" si="0"/>
        <v>8.8039215686274517</v>
      </c>
      <c r="J58"/>
      <c r="K58"/>
    </row>
    <row r="59" spans="1:11" x14ac:dyDescent="0.3">
      <c r="A59" s="35" t="s">
        <v>10</v>
      </c>
      <c r="B59" s="36"/>
      <c r="C59" s="36"/>
      <c r="D59" s="37"/>
      <c r="E59" s="18">
        <f>AVERAGE(E4:E58)</f>
        <v>2.1450909090909094</v>
      </c>
      <c r="F59" s="18">
        <f>AVERAGE(F4:F58)</f>
        <v>5.4994545454545456</v>
      </c>
      <c r="G59" s="23"/>
      <c r="H59" s="23"/>
      <c r="I59" s="19">
        <f>AVERAGE(I4:I58)</f>
        <v>10.783244206773617</v>
      </c>
      <c r="J59" s="20"/>
    </row>
    <row r="60" spans="1:11" x14ac:dyDescent="0.3">
      <c r="A60" s="35" t="s">
        <v>11</v>
      </c>
      <c r="B60" s="36"/>
      <c r="C60" s="36"/>
      <c r="D60" s="37"/>
      <c r="E60" s="18">
        <f>MAX(E4:E58)</f>
        <v>2.17</v>
      </c>
      <c r="F60" s="18">
        <f>MAX(F4:F58)</f>
        <v>8.6300000000000008</v>
      </c>
      <c r="G60" s="24"/>
      <c r="H60" s="23"/>
      <c r="I60" s="19">
        <f>MAX(I4:I58)</f>
        <v>16.921568627450981</v>
      </c>
      <c r="J60" s="20"/>
    </row>
    <row r="61" spans="1:11" x14ac:dyDescent="0.3">
      <c r="A61" s="35" t="s">
        <v>12</v>
      </c>
      <c r="B61" s="36"/>
      <c r="C61" s="36"/>
      <c r="D61" s="37"/>
      <c r="E61" s="18">
        <f>MIN(E4:E58)</f>
        <v>2.13</v>
      </c>
      <c r="F61" s="18">
        <f>MIN(F4:F58)</f>
        <v>3.58</v>
      </c>
      <c r="G61" s="24"/>
      <c r="H61" s="23"/>
      <c r="I61" s="19">
        <f>MIN(I4:I58)</f>
        <v>7.0196078431372548</v>
      </c>
      <c r="J61" s="20"/>
    </row>
    <row r="62" spans="1:11" ht="141" customHeight="1" x14ac:dyDescent="0.3">
      <c r="A62" s="21" t="s">
        <v>6</v>
      </c>
      <c r="B62" s="38" t="s">
        <v>39</v>
      </c>
      <c r="C62" s="39"/>
      <c r="D62" s="39"/>
      <c r="E62" s="40"/>
      <c r="F62" s="22" t="s">
        <v>7</v>
      </c>
      <c r="G62" s="27"/>
      <c r="H62" s="28"/>
      <c r="I62" s="29"/>
      <c r="J62" s="20"/>
    </row>
    <row r="63" spans="1:11" ht="204.75" customHeight="1" x14ac:dyDescent="0.3">
      <c r="A63" s="22" t="s">
        <v>8</v>
      </c>
      <c r="B63" s="27"/>
      <c r="C63" s="28"/>
      <c r="D63" s="28"/>
      <c r="E63" s="29"/>
      <c r="F63" s="22"/>
      <c r="G63" s="30"/>
      <c r="H63" s="31"/>
      <c r="I63" s="32"/>
      <c r="J63" s="20"/>
    </row>
    <row r="64" spans="1:11" x14ac:dyDescent="0.3">
      <c r="H64" s="4"/>
    </row>
    <row r="65" spans="8:8" x14ac:dyDescent="0.3">
      <c r="H65" s="4"/>
    </row>
    <row r="66" spans="8:8" x14ac:dyDescent="0.3">
      <c r="H66" s="4"/>
    </row>
    <row r="67" spans="8:8" x14ac:dyDescent="0.3">
      <c r="H67" s="4"/>
    </row>
  </sheetData>
  <autoFilter ref="A3:I58"/>
  <mergeCells count="8">
    <mergeCell ref="B63:E63"/>
    <mergeCell ref="G63:I63"/>
    <mergeCell ref="D2:E2"/>
    <mergeCell ref="A59:D59"/>
    <mergeCell ref="A60:D60"/>
    <mergeCell ref="A61:D61"/>
    <mergeCell ref="B62:E62"/>
    <mergeCell ref="G62:I6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zoomScale="85" zoomScaleNormal="85" workbookViewId="0">
      <selection activeCell="B25" sqref="B25:E25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40</v>
      </c>
      <c r="C2" s="7" t="s">
        <v>13</v>
      </c>
      <c r="D2" s="33" t="s">
        <v>41</v>
      </c>
      <c r="E2" s="34"/>
      <c r="F2" s="8" t="s">
        <v>3</v>
      </c>
      <c r="G2" s="9" t="s">
        <v>24</v>
      </c>
      <c r="H2" s="7" t="s">
        <v>4</v>
      </c>
      <c r="I2" s="8">
        <v>18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46055</v>
      </c>
      <c r="B4" s="15" t="s">
        <v>25</v>
      </c>
      <c r="C4" s="26" t="s">
        <v>27</v>
      </c>
      <c r="D4" s="10">
        <v>1</v>
      </c>
      <c r="E4" s="5">
        <v>14.57</v>
      </c>
      <c r="F4" s="6">
        <v>2.71</v>
      </c>
      <c r="G4" s="16">
        <v>24</v>
      </c>
      <c r="H4" s="6">
        <v>2.2999999999999998</v>
      </c>
      <c r="I4" s="17">
        <f>F4/H4</f>
        <v>1.1782608695652175</v>
      </c>
      <c r="J4"/>
      <c r="K4"/>
    </row>
    <row r="5" spans="1:11" ht="16.5" x14ac:dyDescent="0.3">
      <c r="A5" s="14">
        <v>46055</v>
      </c>
      <c r="B5" s="15" t="s">
        <v>25</v>
      </c>
      <c r="C5" s="26" t="s">
        <v>27</v>
      </c>
      <c r="D5" s="10">
        <v>2</v>
      </c>
      <c r="E5" s="5">
        <v>14.51</v>
      </c>
      <c r="F5" s="6">
        <v>2.65</v>
      </c>
      <c r="G5" s="16">
        <v>24</v>
      </c>
      <c r="H5" s="6">
        <v>2.2999999999999998</v>
      </c>
      <c r="I5" s="17">
        <f>F5/H5</f>
        <v>1.1521739130434783</v>
      </c>
      <c r="J5"/>
      <c r="K5"/>
    </row>
    <row r="6" spans="1:11" ht="16.5" x14ac:dyDescent="0.3">
      <c r="A6" s="14">
        <v>46055</v>
      </c>
      <c r="B6" s="15" t="s">
        <v>25</v>
      </c>
      <c r="C6" s="26" t="s">
        <v>26</v>
      </c>
      <c r="D6" s="10">
        <v>3</v>
      </c>
      <c r="E6" s="5">
        <v>14.29</v>
      </c>
      <c r="F6" s="6">
        <v>2.73</v>
      </c>
      <c r="G6" s="16">
        <v>24</v>
      </c>
      <c r="H6" s="6">
        <v>2.2999999999999998</v>
      </c>
      <c r="I6" s="17">
        <f t="shared" ref="I6:I21" si="0">F6/H6</f>
        <v>1.1869565217391305</v>
      </c>
      <c r="J6"/>
      <c r="K6"/>
    </row>
    <row r="7" spans="1:11" ht="16.5" x14ac:dyDescent="0.3">
      <c r="A7" s="14">
        <v>46055</v>
      </c>
      <c r="B7" s="15" t="s">
        <v>25</v>
      </c>
      <c r="C7" s="26" t="s">
        <v>26</v>
      </c>
      <c r="D7" s="10">
        <v>4</v>
      </c>
      <c r="E7" s="5">
        <v>14.07</v>
      </c>
      <c r="F7" s="6">
        <v>2.84</v>
      </c>
      <c r="G7" s="16">
        <v>24</v>
      </c>
      <c r="H7" s="6">
        <v>2.2999999999999998</v>
      </c>
      <c r="I7" s="17">
        <f t="shared" si="0"/>
        <v>1.2347826086956522</v>
      </c>
      <c r="J7"/>
      <c r="K7"/>
    </row>
    <row r="8" spans="1:11" ht="16.5" x14ac:dyDescent="0.3">
      <c r="A8" s="14">
        <v>46055</v>
      </c>
      <c r="B8" s="15" t="s">
        <v>25</v>
      </c>
      <c r="C8" s="26" t="s">
        <v>26</v>
      </c>
      <c r="D8" s="10">
        <v>5</v>
      </c>
      <c r="E8" s="5">
        <v>14.19</v>
      </c>
      <c r="F8" s="6">
        <v>2.86</v>
      </c>
      <c r="G8" s="16">
        <v>24</v>
      </c>
      <c r="H8" s="6">
        <v>2.2999999999999998</v>
      </c>
      <c r="I8" s="17">
        <f t="shared" si="0"/>
        <v>1.2434782608695654</v>
      </c>
      <c r="J8"/>
      <c r="K8"/>
    </row>
    <row r="9" spans="1:11" ht="16.5" x14ac:dyDescent="0.3">
      <c r="A9" s="14">
        <v>46055</v>
      </c>
      <c r="B9" s="15" t="s">
        <v>25</v>
      </c>
      <c r="C9" s="26" t="s">
        <v>26</v>
      </c>
      <c r="D9" s="10">
        <v>6</v>
      </c>
      <c r="E9" s="5">
        <v>14.24</v>
      </c>
      <c r="F9" s="6">
        <v>2.74</v>
      </c>
      <c r="G9" s="16">
        <v>24</v>
      </c>
      <c r="H9" s="6">
        <v>2.2999999999999998</v>
      </c>
      <c r="I9" s="17">
        <f t="shared" si="0"/>
        <v>1.1913043478260872</v>
      </c>
      <c r="J9"/>
      <c r="K9"/>
    </row>
    <row r="10" spans="1:11" ht="16.5" x14ac:dyDescent="0.3">
      <c r="A10" s="14">
        <v>46055</v>
      </c>
      <c r="B10" s="15" t="s">
        <v>25</v>
      </c>
      <c r="C10" s="26" t="s">
        <v>26</v>
      </c>
      <c r="D10" s="10">
        <v>7</v>
      </c>
      <c r="E10" s="5">
        <v>14.34</v>
      </c>
      <c r="F10" s="6">
        <v>2.87</v>
      </c>
      <c r="G10" s="16">
        <v>24</v>
      </c>
      <c r="H10" s="6">
        <v>2.2999999999999998</v>
      </c>
      <c r="I10" s="17">
        <f t="shared" si="0"/>
        <v>1.2478260869565219</v>
      </c>
      <c r="J10"/>
      <c r="K10"/>
    </row>
    <row r="11" spans="1:11" ht="16.5" x14ac:dyDescent="0.3">
      <c r="A11" s="14">
        <v>46055</v>
      </c>
      <c r="B11" s="15" t="s">
        <v>25</v>
      </c>
      <c r="C11" s="26" t="s">
        <v>26</v>
      </c>
      <c r="D11" s="10">
        <v>8</v>
      </c>
      <c r="E11" s="5">
        <v>14.36</v>
      </c>
      <c r="F11" s="6">
        <v>2.83</v>
      </c>
      <c r="G11" s="16">
        <v>24</v>
      </c>
      <c r="H11" s="6">
        <v>2.2999999999999998</v>
      </c>
      <c r="I11" s="17">
        <f t="shared" si="0"/>
        <v>1.2304347826086959</v>
      </c>
      <c r="J11"/>
      <c r="K11"/>
    </row>
    <row r="12" spans="1:11" ht="16.5" x14ac:dyDescent="0.3">
      <c r="A12" s="14">
        <v>46055</v>
      </c>
      <c r="B12" s="15" t="s">
        <v>25</v>
      </c>
      <c r="C12" s="26" t="s">
        <v>26</v>
      </c>
      <c r="D12" s="10">
        <v>9</v>
      </c>
      <c r="E12" s="5">
        <v>11.85</v>
      </c>
      <c r="F12" s="6">
        <v>2.8</v>
      </c>
      <c r="G12" s="16">
        <v>24</v>
      </c>
      <c r="H12" s="6">
        <v>2.2999999999999998</v>
      </c>
      <c r="I12" s="17">
        <f t="shared" si="0"/>
        <v>1.2173913043478262</v>
      </c>
      <c r="J12"/>
      <c r="K12"/>
    </row>
    <row r="13" spans="1:11" ht="16.5" x14ac:dyDescent="0.3">
      <c r="A13" s="14">
        <v>46055</v>
      </c>
      <c r="B13" s="15" t="s">
        <v>25</v>
      </c>
      <c r="C13" s="26" t="s">
        <v>26</v>
      </c>
      <c r="D13" s="10">
        <v>10</v>
      </c>
      <c r="E13" s="5">
        <v>13.44</v>
      </c>
      <c r="F13" s="6">
        <v>3.7</v>
      </c>
      <c r="G13" s="16">
        <v>24</v>
      </c>
      <c r="H13" s="6">
        <v>2.2999999999999998</v>
      </c>
      <c r="I13" s="17">
        <f t="shared" si="0"/>
        <v>1.6086956521739133</v>
      </c>
      <c r="J13"/>
      <c r="K13"/>
    </row>
    <row r="14" spans="1:11" ht="16.5" x14ac:dyDescent="0.3">
      <c r="A14" s="14">
        <v>46055</v>
      </c>
      <c r="B14" s="15" t="s">
        <v>25</v>
      </c>
      <c r="C14" s="26" t="s">
        <v>26</v>
      </c>
      <c r="D14" s="10">
        <v>11</v>
      </c>
      <c r="E14" s="5">
        <v>0</v>
      </c>
      <c r="F14" s="6">
        <v>2.82</v>
      </c>
      <c r="G14" s="16">
        <v>24</v>
      </c>
      <c r="H14" s="6">
        <v>2.2999999999999998</v>
      </c>
      <c r="I14" s="17">
        <f t="shared" si="0"/>
        <v>1.2260869565217392</v>
      </c>
      <c r="J14"/>
      <c r="K14"/>
    </row>
    <row r="15" spans="1:11" ht="16.5" x14ac:dyDescent="0.3">
      <c r="A15" s="14">
        <v>46055</v>
      </c>
      <c r="B15" s="15" t="s">
        <v>25</v>
      </c>
      <c r="C15" s="26" t="s">
        <v>26</v>
      </c>
      <c r="D15" s="10">
        <v>12</v>
      </c>
      <c r="E15" s="5">
        <v>6.7</v>
      </c>
      <c r="F15" s="6">
        <v>3.53</v>
      </c>
      <c r="G15" s="16">
        <v>24</v>
      </c>
      <c r="H15" s="6">
        <v>2.2999999999999998</v>
      </c>
      <c r="I15" s="17">
        <f t="shared" si="0"/>
        <v>1.5347826086956522</v>
      </c>
      <c r="J15"/>
      <c r="K15"/>
    </row>
    <row r="16" spans="1:11" ht="16.5" x14ac:dyDescent="0.3">
      <c r="A16" s="14">
        <v>46055</v>
      </c>
      <c r="B16" s="15" t="s">
        <v>25</v>
      </c>
      <c r="C16" s="26" t="s">
        <v>26</v>
      </c>
      <c r="D16" s="10">
        <v>13</v>
      </c>
      <c r="E16" s="5">
        <v>14.38</v>
      </c>
      <c r="F16" s="6">
        <v>3.02</v>
      </c>
      <c r="G16" s="16">
        <v>24</v>
      </c>
      <c r="H16" s="6">
        <v>2.2999999999999998</v>
      </c>
      <c r="I16" s="17">
        <f t="shared" si="0"/>
        <v>1.3130434782608698</v>
      </c>
      <c r="J16"/>
      <c r="K16"/>
    </row>
    <row r="17" spans="1:11" ht="16.5" x14ac:dyDescent="0.3">
      <c r="A17" s="14">
        <v>46055</v>
      </c>
      <c r="B17" s="15" t="s">
        <v>25</v>
      </c>
      <c r="C17" s="26" t="s">
        <v>26</v>
      </c>
      <c r="D17" s="10">
        <v>14</v>
      </c>
      <c r="E17" s="5">
        <v>14.39</v>
      </c>
      <c r="F17" s="6">
        <v>3</v>
      </c>
      <c r="G17" s="16">
        <v>24</v>
      </c>
      <c r="H17" s="6">
        <v>2.2999999999999998</v>
      </c>
      <c r="I17" s="17">
        <f t="shared" si="0"/>
        <v>1.3043478260869565</v>
      </c>
      <c r="J17"/>
      <c r="K17"/>
    </row>
    <row r="18" spans="1:11" ht="16.5" x14ac:dyDescent="0.3">
      <c r="A18" s="14">
        <v>46055</v>
      </c>
      <c r="B18" s="15" t="s">
        <v>25</v>
      </c>
      <c r="C18" s="26" t="s">
        <v>26</v>
      </c>
      <c r="D18" s="10">
        <v>15</v>
      </c>
      <c r="E18" s="5">
        <v>14.3</v>
      </c>
      <c r="F18" s="6">
        <v>2.84</v>
      </c>
      <c r="G18" s="16">
        <v>24</v>
      </c>
      <c r="H18" s="6">
        <v>2.2999999999999998</v>
      </c>
      <c r="I18" s="17">
        <f t="shared" si="0"/>
        <v>1.2347826086956522</v>
      </c>
      <c r="J18"/>
      <c r="K18"/>
    </row>
    <row r="19" spans="1:11" ht="16.5" x14ac:dyDescent="0.3">
      <c r="A19" s="14">
        <v>46055</v>
      </c>
      <c r="B19" s="15" t="s">
        <v>25</v>
      </c>
      <c r="C19" s="26" t="s">
        <v>26</v>
      </c>
      <c r="D19" s="10">
        <v>16</v>
      </c>
      <c r="E19" s="5">
        <v>13.97</v>
      </c>
      <c r="F19" s="6">
        <v>2.83</v>
      </c>
      <c r="G19" s="16">
        <v>24</v>
      </c>
      <c r="H19" s="6">
        <v>2.2999999999999998</v>
      </c>
      <c r="I19" s="17">
        <f t="shared" si="0"/>
        <v>1.2304347826086959</v>
      </c>
      <c r="J19"/>
      <c r="K19"/>
    </row>
    <row r="20" spans="1:11" ht="16.5" x14ac:dyDescent="0.3">
      <c r="A20" s="14">
        <v>46055</v>
      </c>
      <c r="B20" s="15" t="s">
        <v>25</v>
      </c>
      <c r="C20" s="26" t="s">
        <v>26</v>
      </c>
      <c r="D20" s="10">
        <v>17</v>
      </c>
      <c r="E20" s="5">
        <v>14.27</v>
      </c>
      <c r="F20" s="6">
        <v>2.76</v>
      </c>
      <c r="G20" s="16">
        <v>24</v>
      </c>
      <c r="H20" s="6">
        <v>2.2999999999999998</v>
      </c>
      <c r="I20" s="17">
        <f t="shared" si="0"/>
        <v>1.2</v>
      </c>
      <c r="J20"/>
      <c r="K20"/>
    </row>
    <row r="21" spans="1:11" ht="16.5" x14ac:dyDescent="0.3">
      <c r="A21" s="14">
        <v>46055</v>
      </c>
      <c r="B21" s="15" t="s">
        <v>25</v>
      </c>
      <c r="C21" s="26" t="s">
        <v>26</v>
      </c>
      <c r="D21" s="10">
        <v>18</v>
      </c>
      <c r="E21" s="5">
        <v>14.16</v>
      </c>
      <c r="F21" s="6">
        <v>2.81</v>
      </c>
      <c r="G21" s="16">
        <v>24</v>
      </c>
      <c r="H21" s="6">
        <v>2.2999999999999998</v>
      </c>
      <c r="I21" s="17">
        <f t="shared" si="0"/>
        <v>1.2217391304347827</v>
      </c>
      <c r="J21"/>
      <c r="K21"/>
    </row>
    <row r="22" spans="1:11" x14ac:dyDescent="0.3">
      <c r="A22" s="35" t="s">
        <v>10</v>
      </c>
      <c r="B22" s="36"/>
      <c r="C22" s="36"/>
      <c r="D22" s="37"/>
      <c r="E22" s="18">
        <f>AVERAGE(E4:E21)</f>
        <v>12.890555555555556</v>
      </c>
      <c r="F22" s="18">
        <f>AVERAGE(F4:F21)</f>
        <v>2.9077777777777785</v>
      </c>
      <c r="G22" s="23"/>
      <c r="H22" s="23"/>
      <c r="I22" s="19">
        <f>AVERAGE(I4:I21)</f>
        <v>1.264251207729469</v>
      </c>
      <c r="J22" s="20"/>
    </row>
    <row r="23" spans="1:11" x14ac:dyDescent="0.3">
      <c r="A23" s="35" t="s">
        <v>11</v>
      </c>
      <c r="B23" s="36"/>
      <c r="C23" s="36"/>
      <c r="D23" s="37"/>
      <c r="E23" s="18">
        <f>MAX(E4:E21)</f>
        <v>14.57</v>
      </c>
      <c r="F23" s="18">
        <f>MAX(F4:F21)</f>
        <v>3.7</v>
      </c>
      <c r="G23" s="24"/>
      <c r="H23" s="23"/>
      <c r="I23" s="19">
        <f>MAX(I4:I21)</f>
        <v>1.6086956521739133</v>
      </c>
      <c r="J23" s="20"/>
    </row>
    <row r="24" spans="1:11" x14ac:dyDescent="0.3">
      <c r="A24" s="35" t="s">
        <v>12</v>
      </c>
      <c r="B24" s="36"/>
      <c r="C24" s="36"/>
      <c r="D24" s="37"/>
      <c r="E24" s="18">
        <f>MIN(E4:E21)</f>
        <v>0</v>
      </c>
      <c r="F24" s="18">
        <f>MIN(F4:F21)</f>
        <v>2.65</v>
      </c>
      <c r="G24" s="24"/>
      <c r="H24" s="23"/>
      <c r="I24" s="19">
        <f>MIN(I4:I21)</f>
        <v>1.1521739130434783</v>
      </c>
      <c r="J24" s="20"/>
    </row>
    <row r="25" spans="1:11" ht="141" customHeight="1" x14ac:dyDescent="0.3">
      <c r="A25" s="21" t="s">
        <v>6</v>
      </c>
      <c r="B25" s="38" t="s">
        <v>42</v>
      </c>
      <c r="C25" s="39"/>
      <c r="D25" s="39"/>
      <c r="E25" s="40"/>
      <c r="F25" s="22" t="s">
        <v>7</v>
      </c>
      <c r="G25" s="27"/>
      <c r="H25" s="28"/>
      <c r="I25" s="29"/>
      <c r="J25" s="20"/>
    </row>
    <row r="26" spans="1:11" ht="204.75" customHeight="1" x14ac:dyDescent="0.3">
      <c r="A26" s="22" t="s">
        <v>8</v>
      </c>
      <c r="B26" s="27"/>
      <c r="C26" s="28"/>
      <c r="D26" s="28"/>
      <c r="E26" s="29"/>
      <c r="F26" s="22"/>
      <c r="G26" s="30"/>
      <c r="H26" s="31"/>
      <c r="I26" s="32"/>
      <c r="J26" s="20"/>
    </row>
    <row r="27" spans="1:11" x14ac:dyDescent="0.3">
      <c r="H27" s="4"/>
    </row>
    <row r="28" spans="1:11" x14ac:dyDescent="0.3">
      <c r="H28" s="4"/>
    </row>
    <row r="29" spans="1:11" x14ac:dyDescent="0.3">
      <c r="H29" s="4"/>
    </row>
    <row r="30" spans="1:11" x14ac:dyDescent="0.3">
      <c r="H30" s="4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opLeftCell="A13" zoomScale="85" zoomScaleNormal="85" workbookViewId="0">
      <selection activeCell="C7" sqref="B7:C7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20</v>
      </c>
      <c r="C2" s="7" t="s">
        <v>13</v>
      </c>
      <c r="D2" s="33" t="s">
        <v>21</v>
      </c>
      <c r="E2" s="34"/>
      <c r="F2" s="8" t="s">
        <v>3</v>
      </c>
      <c r="G2" s="9" t="s">
        <v>24</v>
      </c>
      <c r="H2" s="7" t="s">
        <v>4</v>
      </c>
      <c r="I2" s="8">
        <v>18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46055</v>
      </c>
      <c r="B4" s="15" t="s">
        <v>25</v>
      </c>
      <c r="C4" s="26" t="s">
        <v>30</v>
      </c>
      <c r="D4" s="10">
        <v>1</v>
      </c>
      <c r="E4" s="5"/>
      <c r="F4" s="6"/>
      <c r="G4" s="16">
        <v>24</v>
      </c>
      <c r="H4" s="6">
        <v>0.48</v>
      </c>
      <c r="I4" s="17">
        <f>F4/H4</f>
        <v>0</v>
      </c>
      <c r="J4"/>
      <c r="K4"/>
    </row>
    <row r="5" spans="1:11" ht="16.5" x14ac:dyDescent="0.3">
      <c r="A5" s="14">
        <v>46055</v>
      </c>
      <c r="B5" s="15" t="s">
        <v>25</v>
      </c>
      <c r="C5" s="26" t="s">
        <v>30</v>
      </c>
      <c r="D5" s="10">
        <v>2</v>
      </c>
      <c r="E5" s="5"/>
      <c r="F5" s="6"/>
      <c r="G5" s="16">
        <v>24</v>
      </c>
      <c r="H5" s="6">
        <v>0.48</v>
      </c>
      <c r="I5" s="17">
        <f>F5/H5</f>
        <v>0</v>
      </c>
      <c r="J5"/>
      <c r="K5"/>
    </row>
    <row r="6" spans="1:11" ht="16.5" x14ac:dyDescent="0.3">
      <c r="A6" s="14">
        <v>46055</v>
      </c>
      <c r="B6" s="15" t="s">
        <v>25</v>
      </c>
      <c r="C6" s="26" t="s">
        <v>30</v>
      </c>
      <c r="D6" s="10">
        <v>3</v>
      </c>
      <c r="E6" s="5"/>
      <c r="F6" s="6"/>
      <c r="G6" s="16">
        <v>24</v>
      </c>
      <c r="H6" s="6">
        <v>0.48</v>
      </c>
      <c r="I6" s="17">
        <f t="shared" ref="I6:I21" si="0">F6/H6</f>
        <v>0</v>
      </c>
      <c r="J6"/>
      <c r="K6"/>
    </row>
    <row r="7" spans="1:11" ht="16.5" x14ac:dyDescent="0.3">
      <c r="A7" s="14">
        <v>46055</v>
      </c>
      <c r="B7" s="15" t="s">
        <v>25</v>
      </c>
      <c r="C7" s="26" t="s">
        <v>30</v>
      </c>
      <c r="D7" s="10">
        <v>4</v>
      </c>
      <c r="E7" s="5"/>
      <c r="F7" s="6"/>
      <c r="G7" s="16">
        <v>24</v>
      </c>
      <c r="H7" s="6">
        <v>0.48</v>
      </c>
      <c r="I7" s="17">
        <f t="shared" si="0"/>
        <v>0</v>
      </c>
      <c r="J7"/>
      <c r="K7"/>
    </row>
    <row r="8" spans="1:11" ht="16.5" x14ac:dyDescent="0.3">
      <c r="A8" s="14">
        <v>46055</v>
      </c>
      <c r="B8" s="15" t="s">
        <v>25</v>
      </c>
      <c r="C8" s="26" t="s">
        <v>30</v>
      </c>
      <c r="D8" s="10">
        <v>5</v>
      </c>
      <c r="E8" s="5"/>
      <c r="F8" s="6"/>
      <c r="G8" s="16">
        <v>24</v>
      </c>
      <c r="H8" s="6">
        <v>0.48</v>
      </c>
      <c r="I8" s="17">
        <f t="shared" si="0"/>
        <v>0</v>
      </c>
      <c r="J8"/>
      <c r="K8"/>
    </row>
    <row r="9" spans="1:11" ht="16.5" x14ac:dyDescent="0.3">
      <c r="A9" s="14">
        <v>46055</v>
      </c>
      <c r="B9" s="15" t="s">
        <v>25</v>
      </c>
      <c r="C9" s="26" t="s">
        <v>30</v>
      </c>
      <c r="D9" s="10">
        <v>6</v>
      </c>
      <c r="E9" s="5"/>
      <c r="F9" s="6"/>
      <c r="G9" s="16">
        <v>24</v>
      </c>
      <c r="H9" s="6">
        <v>0.48</v>
      </c>
      <c r="I9" s="17">
        <f t="shared" si="0"/>
        <v>0</v>
      </c>
      <c r="J9"/>
      <c r="K9"/>
    </row>
    <row r="10" spans="1:11" ht="16.5" x14ac:dyDescent="0.3">
      <c r="A10" s="14">
        <v>46055</v>
      </c>
      <c r="B10" s="15" t="s">
        <v>25</v>
      </c>
      <c r="C10" s="26" t="s">
        <v>30</v>
      </c>
      <c r="D10" s="10">
        <v>7</v>
      </c>
      <c r="E10" s="5"/>
      <c r="F10" s="6"/>
      <c r="G10" s="16">
        <v>24</v>
      </c>
      <c r="H10" s="6">
        <v>0.48</v>
      </c>
      <c r="I10" s="17">
        <f t="shared" si="0"/>
        <v>0</v>
      </c>
      <c r="J10"/>
      <c r="K10"/>
    </row>
    <row r="11" spans="1:11" ht="16.5" x14ac:dyDescent="0.3">
      <c r="A11" s="14">
        <v>46055</v>
      </c>
      <c r="B11" s="15" t="s">
        <v>25</v>
      </c>
      <c r="C11" s="26" t="s">
        <v>30</v>
      </c>
      <c r="D11" s="10">
        <v>8</v>
      </c>
      <c r="E11" s="5"/>
      <c r="F11" s="6"/>
      <c r="G11" s="16">
        <v>24</v>
      </c>
      <c r="H11" s="6">
        <v>0.48</v>
      </c>
      <c r="I11" s="17">
        <f t="shared" si="0"/>
        <v>0</v>
      </c>
      <c r="J11"/>
      <c r="K11"/>
    </row>
    <row r="12" spans="1:11" ht="16.5" x14ac:dyDescent="0.3">
      <c r="A12" s="14">
        <v>46055</v>
      </c>
      <c r="B12" s="15" t="s">
        <v>25</v>
      </c>
      <c r="C12" s="26" t="s">
        <v>30</v>
      </c>
      <c r="D12" s="10">
        <v>9</v>
      </c>
      <c r="E12" s="5"/>
      <c r="F12" s="6"/>
      <c r="G12" s="16">
        <v>24</v>
      </c>
      <c r="H12" s="6">
        <v>0.48</v>
      </c>
      <c r="I12" s="17">
        <f t="shared" si="0"/>
        <v>0</v>
      </c>
      <c r="J12"/>
      <c r="K12"/>
    </row>
    <row r="13" spans="1:11" ht="16.5" x14ac:dyDescent="0.3">
      <c r="A13" s="14">
        <v>46055</v>
      </c>
      <c r="B13" s="15" t="s">
        <v>25</v>
      </c>
      <c r="C13" s="26" t="s">
        <v>30</v>
      </c>
      <c r="D13" s="10">
        <v>10</v>
      </c>
      <c r="E13" s="5"/>
      <c r="F13" s="6"/>
      <c r="G13" s="16">
        <v>24</v>
      </c>
      <c r="H13" s="6">
        <v>0.48</v>
      </c>
      <c r="I13" s="17">
        <f t="shared" si="0"/>
        <v>0</v>
      </c>
      <c r="J13"/>
      <c r="K13"/>
    </row>
    <row r="14" spans="1:11" ht="16.5" x14ac:dyDescent="0.3">
      <c r="A14" s="14">
        <v>46055</v>
      </c>
      <c r="B14" s="15" t="s">
        <v>25</v>
      </c>
      <c r="C14" s="26" t="s">
        <v>30</v>
      </c>
      <c r="D14" s="10">
        <v>11</v>
      </c>
      <c r="E14" s="5"/>
      <c r="F14" s="6"/>
      <c r="G14" s="16">
        <v>24</v>
      </c>
      <c r="H14" s="6">
        <v>0.48</v>
      </c>
      <c r="I14" s="17">
        <f t="shared" si="0"/>
        <v>0</v>
      </c>
      <c r="J14"/>
      <c r="K14"/>
    </row>
    <row r="15" spans="1:11" ht="16.5" x14ac:dyDescent="0.3">
      <c r="A15" s="14">
        <v>46055</v>
      </c>
      <c r="B15" s="15" t="s">
        <v>25</v>
      </c>
      <c r="C15" s="26" t="s">
        <v>30</v>
      </c>
      <c r="D15" s="10">
        <v>12</v>
      </c>
      <c r="E15" s="5"/>
      <c r="F15" s="6"/>
      <c r="G15" s="16">
        <v>24</v>
      </c>
      <c r="H15" s="6">
        <v>0.48</v>
      </c>
      <c r="I15" s="17">
        <f t="shared" si="0"/>
        <v>0</v>
      </c>
      <c r="J15"/>
      <c r="K15"/>
    </row>
    <row r="16" spans="1:11" ht="16.5" x14ac:dyDescent="0.3">
      <c r="A16" s="14">
        <v>46055</v>
      </c>
      <c r="B16" s="15" t="s">
        <v>25</v>
      </c>
      <c r="C16" s="26" t="s">
        <v>30</v>
      </c>
      <c r="D16" s="10">
        <v>13</v>
      </c>
      <c r="E16" s="5"/>
      <c r="F16" s="6"/>
      <c r="G16" s="16">
        <v>24</v>
      </c>
      <c r="H16" s="6">
        <v>0.48</v>
      </c>
      <c r="I16" s="17">
        <f t="shared" si="0"/>
        <v>0</v>
      </c>
      <c r="J16"/>
      <c r="K16"/>
    </row>
    <row r="17" spans="1:11" ht="16.5" x14ac:dyDescent="0.3">
      <c r="A17" s="14">
        <v>46055</v>
      </c>
      <c r="B17" s="15" t="s">
        <v>25</v>
      </c>
      <c r="C17" s="26" t="s">
        <v>30</v>
      </c>
      <c r="D17" s="10">
        <v>14</v>
      </c>
      <c r="E17" s="5"/>
      <c r="F17" s="6"/>
      <c r="G17" s="16">
        <v>24</v>
      </c>
      <c r="H17" s="6">
        <v>0.48</v>
      </c>
      <c r="I17" s="17">
        <f t="shared" si="0"/>
        <v>0</v>
      </c>
      <c r="J17"/>
      <c r="K17"/>
    </row>
    <row r="18" spans="1:11" ht="16.5" x14ac:dyDescent="0.3">
      <c r="A18" s="14">
        <v>46055</v>
      </c>
      <c r="B18" s="15" t="s">
        <v>25</v>
      </c>
      <c r="C18" s="26" t="s">
        <v>30</v>
      </c>
      <c r="D18" s="10">
        <v>15</v>
      </c>
      <c r="E18" s="5"/>
      <c r="F18" s="6"/>
      <c r="G18" s="16">
        <v>24</v>
      </c>
      <c r="H18" s="6">
        <v>0.48</v>
      </c>
      <c r="I18" s="17">
        <f t="shared" si="0"/>
        <v>0</v>
      </c>
      <c r="J18"/>
      <c r="K18"/>
    </row>
    <row r="19" spans="1:11" ht="16.5" x14ac:dyDescent="0.3">
      <c r="A19" s="14">
        <v>46055</v>
      </c>
      <c r="B19" s="15" t="s">
        <v>25</v>
      </c>
      <c r="C19" s="26" t="s">
        <v>30</v>
      </c>
      <c r="D19" s="10">
        <v>16</v>
      </c>
      <c r="E19" s="5"/>
      <c r="F19" s="6"/>
      <c r="G19" s="16">
        <v>24</v>
      </c>
      <c r="H19" s="6">
        <v>0.48</v>
      </c>
      <c r="I19" s="17">
        <f t="shared" si="0"/>
        <v>0</v>
      </c>
      <c r="J19"/>
      <c r="K19"/>
    </row>
    <row r="20" spans="1:11" ht="16.5" x14ac:dyDescent="0.3">
      <c r="A20" s="14">
        <v>46055</v>
      </c>
      <c r="B20" s="15" t="s">
        <v>25</v>
      </c>
      <c r="C20" s="26" t="s">
        <v>30</v>
      </c>
      <c r="D20" s="10">
        <v>17</v>
      </c>
      <c r="E20" s="5"/>
      <c r="F20" s="6"/>
      <c r="G20" s="16">
        <v>24</v>
      </c>
      <c r="H20" s="6">
        <v>0.48</v>
      </c>
      <c r="I20" s="17">
        <f t="shared" si="0"/>
        <v>0</v>
      </c>
      <c r="J20"/>
      <c r="K20"/>
    </row>
    <row r="21" spans="1:11" ht="16.5" x14ac:dyDescent="0.3">
      <c r="A21" s="14">
        <v>46055</v>
      </c>
      <c r="B21" s="15" t="s">
        <v>25</v>
      </c>
      <c r="C21" s="26" t="s">
        <v>30</v>
      </c>
      <c r="D21" s="10">
        <v>18</v>
      </c>
      <c r="E21" s="5"/>
      <c r="F21" s="6"/>
      <c r="G21" s="16">
        <v>24</v>
      </c>
      <c r="H21" s="6">
        <v>0.48</v>
      </c>
      <c r="I21" s="17">
        <f t="shared" si="0"/>
        <v>0</v>
      </c>
      <c r="J21"/>
      <c r="K21"/>
    </row>
    <row r="22" spans="1:11" x14ac:dyDescent="0.3">
      <c r="A22" s="35" t="s">
        <v>10</v>
      </c>
      <c r="B22" s="36"/>
      <c r="C22" s="36"/>
      <c r="D22" s="37"/>
      <c r="E22" s="18" t="e">
        <f>AVERAGE(E4:E21)</f>
        <v>#DIV/0!</v>
      </c>
      <c r="F22" s="18" t="e">
        <f>AVERAGE(F4:F21)</f>
        <v>#DIV/0!</v>
      </c>
      <c r="G22" s="23"/>
      <c r="H22" s="23"/>
      <c r="I22" s="19">
        <f>AVERAGE(I4:I21)</f>
        <v>0</v>
      </c>
      <c r="J22" s="20"/>
    </row>
    <row r="23" spans="1:11" x14ac:dyDescent="0.3">
      <c r="A23" s="35" t="s">
        <v>11</v>
      </c>
      <c r="B23" s="36"/>
      <c r="C23" s="36"/>
      <c r="D23" s="37"/>
      <c r="E23" s="18">
        <f>MAX(E4:E21)</f>
        <v>0</v>
      </c>
      <c r="F23" s="18">
        <f>MAX(F4:F21)</f>
        <v>0</v>
      </c>
      <c r="G23" s="24"/>
      <c r="H23" s="23"/>
      <c r="I23" s="19">
        <f>MAX(I4:I21)</f>
        <v>0</v>
      </c>
      <c r="J23" s="20"/>
    </row>
    <row r="24" spans="1:11" x14ac:dyDescent="0.3">
      <c r="A24" s="35" t="s">
        <v>12</v>
      </c>
      <c r="B24" s="36"/>
      <c r="C24" s="36"/>
      <c r="D24" s="37"/>
      <c r="E24" s="18">
        <f>MIN(E4:E21)</f>
        <v>0</v>
      </c>
      <c r="F24" s="18">
        <f>MIN(F4:F21)</f>
        <v>0</v>
      </c>
      <c r="G24" s="24"/>
      <c r="H24" s="23"/>
      <c r="I24" s="19">
        <f>MIN(I4:I21)</f>
        <v>0</v>
      </c>
      <c r="J24" s="20"/>
    </row>
    <row r="25" spans="1:11" ht="141" customHeight="1" x14ac:dyDescent="0.3">
      <c r="A25" s="21" t="s">
        <v>6</v>
      </c>
      <c r="B25" s="38"/>
      <c r="C25" s="39"/>
      <c r="D25" s="39"/>
      <c r="E25" s="40"/>
      <c r="F25" s="22" t="s">
        <v>7</v>
      </c>
      <c r="G25" s="27"/>
      <c r="H25" s="28"/>
      <c r="I25" s="29"/>
      <c r="J25" s="20"/>
    </row>
    <row r="26" spans="1:11" ht="204.75" customHeight="1" x14ac:dyDescent="0.3">
      <c r="A26" s="22" t="s">
        <v>8</v>
      </c>
      <c r="B26" s="27"/>
      <c r="C26" s="28"/>
      <c r="D26" s="28"/>
      <c r="E26" s="29"/>
      <c r="F26" s="22"/>
      <c r="G26" s="30"/>
      <c r="H26" s="31"/>
      <c r="I26" s="32"/>
      <c r="J26" s="20"/>
    </row>
    <row r="27" spans="1:11" x14ac:dyDescent="0.3">
      <c r="H27" s="4"/>
    </row>
    <row r="28" spans="1:11" x14ac:dyDescent="0.3">
      <c r="H28" s="4"/>
    </row>
    <row r="29" spans="1:11" x14ac:dyDescent="0.3">
      <c r="H29" s="4"/>
    </row>
    <row r="30" spans="1:11" x14ac:dyDescent="0.3">
      <c r="H30" s="4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opLeftCell="A13" zoomScale="85" zoomScaleNormal="85" workbookViewId="0">
      <selection activeCell="B8" sqref="B8:B10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32</v>
      </c>
      <c r="C2" s="7" t="s">
        <v>13</v>
      </c>
      <c r="D2" s="33" t="s">
        <v>33</v>
      </c>
      <c r="E2" s="34"/>
      <c r="F2" s="8" t="s">
        <v>3</v>
      </c>
      <c r="G2" s="9" t="s">
        <v>24</v>
      </c>
      <c r="H2" s="7" t="s">
        <v>4</v>
      </c>
      <c r="I2" s="8">
        <v>18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46055</v>
      </c>
      <c r="B4" s="15" t="s">
        <v>25</v>
      </c>
      <c r="C4" s="26" t="s">
        <v>31</v>
      </c>
      <c r="D4" s="10">
        <v>1</v>
      </c>
      <c r="E4" s="5"/>
      <c r="F4" s="6"/>
      <c r="G4" s="16">
        <v>24</v>
      </c>
      <c r="H4" s="6">
        <v>0.48</v>
      </c>
      <c r="I4" s="17">
        <f>F4/H4</f>
        <v>0</v>
      </c>
      <c r="J4"/>
      <c r="K4"/>
    </row>
    <row r="5" spans="1:11" ht="16.5" x14ac:dyDescent="0.3">
      <c r="A5" s="14">
        <v>46055</v>
      </c>
      <c r="B5" s="15" t="s">
        <v>25</v>
      </c>
      <c r="C5" s="26" t="s">
        <v>31</v>
      </c>
      <c r="D5" s="10">
        <v>2</v>
      </c>
      <c r="E5" s="5"/>
      <c r="F5" s="6"/>
      <c r="G5" s="16">
        <v>24</v>
      </c>
      <c r="H5" s="6">
        <v>0.48</v>
      </c>
      <c r="I5" s="17">
        <f>F5/H5</f>
        <v>0</v>
      </c>
      <c r="J5"/>
      <c r="K5"/>
    </row>
    <row r="6" spans="1:11" ht="16.5" x14ac:dyDescent="0.3">
      <c r="A6" s="14">
        <v>46055</v>
      </c>
      <c r="B6" s="15" t="s">
        <v>25</v>
      </c>
      <c r="C6" s="26" t="s">
        <v>31</v>
      </c>
      <c r="D6" s="10">
        <v>3</v>
      </c>
      <c r="E6" s="5"/>
      <c r="F6" s="6"/>
      <c r="G6" s="16">
        <v>24</v>
      </c>
      <c r="H6" s="6">
        <v>0.48</v>
      </c>
      <c r="I6" s="17">
        <f t="shared" ref="I6:I21" si="0">F6/H6</f>
        <v>0</v>
      </c>
      <c r="J6"/>
      <c r="K6"/>
    </row>
    <row r="7" spans="1:11" ht="16.5" x14ac:dyDescent="0.3">
      <c r="A7" s="14">
        <v>46055</v>
      </c>
      <c r="B7" s="15" t="s">
        <v>25</v>
      </c>
      <c r="C7" s="26" t="s">
        <v>31</v>
      </c>
      <c r="D7" s="10">
        <v>4</v>
      </c>
      <c r="E7" s="5"/>
      <c r="F7" s="6"/>
      <c r="G7" s="16">
        <v>24</v>
      </c>
      <c r="H7" s="6">
        <v>0.48</v>
      </c>
      <c r="I7" s="17">
        <f t="shared" si="0"/>
        <v>0</v>
      </c>
      <c r="J7"/>
      <c r="K7"/>
    </row>
    <row r="8" spans="1:11" ht="16.5" x14ac:dyDescent="0.3">
      <c r="A8" s="14">
        <v>46055</v>
      </c>
      <c r="B8" s="15" t="s">
        <v>25</v>
      </c>
      <c r="C8" s="26" t="s">
        <v>31</v>
      </c>
      <c r="D8" s="10">
        <v>5</v>
      </c>
      <c r="E8" s="5"/>
      <c r="F8" s="6"/>
      <c r="G8" s="16">
        <v>24</v>
      </c>
      <c r="H8" s="6">
        <v>0.48</v>
      </c>
      <c r="I8" s="17">
        <f t="shared" si="0"/>
        <v>0</v>
      </c>
      <c r="J8"/>
      <c r="K8"/>
    </row>
    <row r="9" spans="1:11" ht="16.5" x14ac:dyDescent="0.3">
      <c r="A9" s="14">
        <v>46055</v>
      </c>
      <c r="B9" s="15" t="s">
        <v>25</v>
      </c>
      <c r="C9" s="26" t="s">
        <v>31</v>
      </c>
      <c r="D9" s="10">
        <v>6</v>
      </c>
      <c r="E9" s="5"/>
      <c r="F9" s="6"/>
      <c r="G9" s="16">
        <v>24</v>
      </c>
      <c r="H9" s="6">
        <v>0.48</v>
      </c>
      <c r="I9" s="17">
        <f t="shared" si="0"/>
        <v>0</v>
      </c>
      <c r="J9"/>
      <c r="K9"/>
    </row>
    <row r="10" spans="1:11" ht="16.5" x14ac:dyDescent="0.3">
      <c r="A10" s="14">
        <v>46055</v>
      </c>
      <c r="B10" s="15" t="s">
        <v>25</v>
      </c>
      <c r="C10" s="26" t="s">
        <v>31</v>
      </c>
      <c r="D10" s="10">
        <v>7</v>
      </c>
      <c r="E10" s="5"/>
      <c r="F10" s="6"/>
      <c r="G10" s="16">
        <v>24</v>
      </c>
      <c r="H10" s="6">
        <v>0.48</v>
      </c>
      <c r="I10" s="17">
        <f t="shared" si="0"/>
        <v>0</v>
      </c>
      <c r="J10"/>
      <c r="K10"/>
    </row>
    <row r="11" spans="1:11" ht="16.5" x14ac:dyDescent="0.3">
      <c r="A11" s="14">
        <v>46055</v>
      </c>
      <c r="B11" s="15" t="s">
        <v>25</v>
      </c>
      <c r="C11" s="26" t="s">
        <v>31</v>
      </c>
      <c r="D11" s="10">
        <v>8</v>
      </c>
      <c r="E11" s="5"/>
      <c r="F11" s="6"/>
      <c r="G11" s="16">
        <v>24</v>
      </c>
      <c r="H11" s="6">
        <v>0.48</v>
      </c>
      <c r="I11" s="17">
        <f t="shared" si="0"/>
        <v>0</v>
      </c>
      <c r="J11"/>
      <c r="K11"/>
    </row>
    <row r="12" spans="1:11" ht="16.5" x14ac:dyDescent="0.3">
      <c r="A12" s="14">
        <v>46055</v>
      </c>
      <c r="B12" s="15" t="s">
        <v>25</v>
      </c>
      <c r="C12" s="26" t="s">
        <v>31</v>
      </c>
      <c r="D12" s="10">
        <v>9</v>
      </c>
      <c r="E12" s="5"/>
      <c r="F12" s="6"/>
      <c r="G12" s="16">
        <v>24</v>
      </c>
      <c r="H12" s="6">
        <v>0.48</v>
      </c>
      <c r="I12" s="17">
        <f t="shared" si="0"/>
        <v>0</v>
      </c>
      <c r="J12"/>
      <c r="K12"/>
    </row>
    <row r="13" spans="1:11" ht="16.5" x14ac:dyDescent="0.3">
      <c r="A13" s="14">
        <v>46055</v>
      </c>
      <c r="B13" s="15" t="s">
        <v>25</v>
      </c>
      <c r="C13" s="26" t="s">
        <v>31</v>
      </c>
      <c r="D13" s="10">
        <v>10</v>
      </c>
      <c r="E13" s="5"/>
      <c r="F13" s="6"/>
      <c r="G13" s="16">
        <v>24</v>
      </c>
      <c r="H13" s="6">
        <v>0.48</v>
      </c>
      <c r="I13" s="17">
        <f t="shared" si="0"/>
        <v>0</v>
      </c>
      <c r="J13"/>
      <c r="K13"/>
    </row>
    <row r="14" spans="1:11" ht="16.5" x14ac:dyDescent="0.3">
      <c r="A14" s="14">
        <v>46055</v>
      </c>
      <c r="B14" s="15" t="s">
        <v>25</v>
      </c>
      <c r="C14" s="26" t="s">
        <v>31</v>
      </c>
      <c r="D14" s="10">
        <v>11</v>
      </c>
      <c r="E14" s="5"/>
      <c r="F14" s="6"/>
      <c r="G14" s="16">
        <v>24</v>
      </c>
      <c r="H14" s="6">
        <v>0.48</v>
      </c>
      <c r="I14" s="17">
        <f t="shared" si="0"/>
        <v>0</v>
      </c>
      <c r="J14"/>
      <c r="K14"/>
    </row>
    <row r="15" spans="1:11" ht="16.5" x14ac:dyDescent="0.3">
      <c r="A15" s="14">
        <v>46055</v>
      </c>
      <c r="B15" s="15" t="s">
        <v>25</v>
      </c>
      <c r="C15" s="26" t="s">
        <v>31</v>
      </c>
      <c r="D15" s="10">
        <v>12</v>
      </c>
      <c r="E15" s="5"/>
      <c r="F15" s="6"/>
      <c r="G15" s="16">
        <v>24</v>
      </c>
      <c r="H15" s="6">
        <v>0.48</v>
      </c>
      <c r="I15" s="17">
        <f t="shared" si="0"/>
        <v>0</v>
      </c>
      <c r="J15"/>
      <c r="K15"/>
    </row>
    <row r="16" spans="1:11" ht="16.5" x14ac:dyDescent="0.3">
      <c r="A16" s="14">
        <v>46055</v>
      </c>
      <c r="B16" s="15" t="s">
        <v>25</v>
      </c>
      <c r="C16" s="26" t="s">
        <v>31</v>
      </c>
      <c r="D16" s="10">
        <v>13</v>
      </c>
      <c r="E16" s="5"/>
      <c r="F16" s="6"/>
      <c r="G16" s="16">
        <v>24</v>
      </c>
      <c r="H16" s="6">
        <v>0.48</v>
      </c>
      <c r="I16" s="17">
        <f t="shared" si="0"/>
        <v>0</v>
      </c>
      <c r="J16"/>
      <c r="K16"/>
    </row>
    <row r="17" spans="1:11" ht="16.5" x14ac:dyDescent="0.3">
      <c r="A17" s="14">
        <v>46055</v>
      </c>
      <c r="B17" s="15" t="s">
        <v>25</v>
      </c>
      <c r="C17" s="26" t="s">
        <v>31</v>
      </c>
      <c r="D17" s="10">
        <v>14</v>
      </c>
      <c r="E17" s="5"/>
      <c r="F17" s="6"/>
      <c r="G17" s="16">
        <v>24</v>
      </c>
      <c r="H17" s="6">
        <v>0.48</v>
      </c>
      <c r="I17" s="17">
        <f t="shared" si="0"/>
        <v>0</v>
      </c>
      <c r="J17"/>
      <c r="K17"/>
    </row>
    <row r="18" spans="1:11" ht="16.5" x14ac:dyDescent="0.3">
      <c r="A18" s="14">
        <v>46055</v>
      </c>
      <c r="B18" s="15" t="s">
        <v>25</v>
      </c>
      <c r="C18" s="26" t="s">
        <v>31</v>
      </c>
      <c r="D18" s="10">
        <v>15</v>
      </c>
      <c r="E18" s="5"/>
      <c r="F18" s="6"/>
      <c r="G18" s="16">
        <v>24</v>
      </c>
      <c r="H18" s="6">
        <v>0.48</v>
      </c>
      <c r="I18" s="17">
        <f t="shared" si="0"/>
        <v>0</v>
      </c>
      <c r="J18"/>
      <c r="K18"/>
    </row>
    <row r="19" spans="1:11" ht="16.5" x14ac:dyDescent="0.3">
      <c r="A19" s="14">
        <v>46055</v>
      </c>
      <c r="B19" s="15" t="s">
        <v>25</v>
      </c>
      <c r="C19" s="26" t="s">
        <v>31</v>
      </c>
      <c r="D19" s="10">
        <v>16</v>
      </c>
      <c r="E19" s="5"/>
      <c r="F19" s="6"/>
      <c r="G19" s="16">
        <v>24</v>
      </c>
      <c r="H19" s="6">
        <v>0.48</v>
      </c>
      <c r="I19" s="17">
        <f t="shared" si="0"/>
        <v>0</v>
      </c>
      <c r="J19"/>
      <c r="K19"/>
    </row>
    <row r="20" spans="1:11" ht="16.5" x14ac:dyDescent="0.3">
      <c r="A20" s="14">
        <v>46055</v>
      </c>
      <c r="B20" s="15" t="s">
        <v>25</v>
      </c>
      <c r="C20" s="26" t="s">
        <v>31</v>
      </c>
      <c r="D20" s="10">
        <v>17</v>
      </c>
      <c r="E20" s="5"/>
      <c r="F20" s="6"/>
      <c r="G20" s="16">
        <v>24</v>
      </c>
      <c r="H20" s="6">
        <v>0.48</v>
      </c>
      <c r="I20" s="17">
        <f t="shared" si="0"/>
        <v>0</v>
      </c>
      <c r="J20"/>
      <c r="K20"/>
    </row>
    <row r="21" spans="1:11" ht="16.5" x14ac:dyDescent="0.3">
      <c r="A21" s="14">
        <v>46055</v>
      </c>
      <c r="B21" s="15" t="s">
        <v>25</v>
      </c>
      <c r="C21" s="26" t="s">
        <v>31</v>
      </c>
      <c r="D21" s="10">
        <v>18</v>
      </c>
      <c r="E21" s="5"/>
      <c r="F21" s="6"/>
      <c r="G21" s="16">
        <v>24</v>
      </c>
      <c r="H21" s="6">
        <v>0.48</v>
      </c>
      <c r="I21" s="17">
        <f t="shared" si="0"/>
        <v>0</v>
      </c>
      <c r="J21"/>
      <c r="K21"/>
    </row>
    <row r="22" spans="1:11" x14ac:dyDescent="0.3">
      <c r="A22" s="35" t="s">
        <v>10</v>
      </c>
      <c r="B22" s="36"/>
      <c r="C22" s="36"/>
      <c r="D22" s="37"/>
      <c r="E22" s="18" t="e">
        <f>AVERAGE(E4:E21)</f>
        <v>#DIV/0!</v>
      </c>
      <c r="F22" s="18" t="e">
        <f>AVERAGE(F4:F21)</f>
        <v>#DIV/0!</v>
      </c>
      <c r="G22" s="23"/>
      <c r="H22" s="23"/>
      <c r="I22" s="19">
        <f>AVERAGE(I4:I21)</f>
        <v>0</v>
      </c>
      <c r="J22" s="20"/>
    </row>
    <row r="23" spans="1:11" x14ac:dyDescent="0.3">
      <c r="A23" s="35" t="s">
        <v>11</v>
      </c>
      <c r="B23" s="36"/>
      <c r="C23" s="36"/>
      <c r="D23" s="37"/>
      <c r="E23" s="18">
        <f>MAX(E4:E21)</f>
        <v>0</v>
      </c>
      <c r="F23" s="18">
        <f>MAX(F4:F21)</f>
        <v>0</v>
      </c>
      <c r="G23" s="24"/>
      <c r="H23" s="23"/>
      <c r="I23" s="19">
        <f>MAX(I4:I21)</f>
        <v>0</v>
      </c>
      <c r="J23" s="20"/>
    </row>
    <row r="24" spans="1:11" x14ac:dyDescent="0.3">
      <c r="A24" s="35" t="s">
        <v>12</v>
      </c>
      <c r="B24" s="36"/>
      <c r="C24" s="36"/>
      <c r="D24" s="37"/>
      <c r="E24" s="18">
        <f>MIN(E4:E21)</f>
        <v>0</v>
      </c>
      <c r="F24" s="18">
        <f>MIN(F4:F21)</f>
        <v>0</v>
      </c>
      <c r="G24" s="24"/>
      <c r="H24" s="23"/>
      <c r="I24" s="19">
        <f>MIN(I4:I21)</f>
        <v>0</v>
      </c>
      <c r="J24" s="20"/>
    </row>
    <row r="25" spans="1:11" ht="141" customHeight="1" x14ac:dyDescent="0.3">
      <c r="A25" s="21" t="s">
        <v>6</v>
      </c>
      <c r="B25" s="38"/>
      <c r="C25" s="39"/>
      <c r="D25" s="39"/>
      <c r="E25" s="40"/>
      <c r="F25" s="22" t="s">
        <v>7</v>
      </c>
      <c r="G25" s="27"/>
      <c r="H25" s="28"/>
      <c r="I25" s="29"/>
      <c r="J25" s="20"/>
    </row>
    <row r="26" spans="1:11" ht="204.75" customHeight="1" x14ac:dyDescent="0.3">
      <c r="A26" s="22" t="s">
        <v>8</v>
      </c>
      <c r="B26" s="27"/>
      <c r="C26" s="28"/>
      <c r="D26" s="28"/>
      <c r="E26" s="29"/>
      <c r="F26" s="22"/>
      <c r="G26" s="30"/>
      <c r="H26" s="31"/>
      <c r="I26" s="32"/>
      <c r="J26" s="20"/>
    </row>
    <row r="27" spans="1:11" x14ac:dyDescent="0.3">
      <c r="H27" s="4"/>
    </row>
    <row r="28" spans="1:11" x14ac:dyDescent="0.3">
      <c r="H28" s="4"/>
    </row>
    <row r="29" spans="1:11" x14ac:dyDescent="0.3">
      <c r="H29" s="4"/>
    </row>
    <row r="30" spans="1:11" x14ac:dyDescent="0.3">
      <c r="H30" s="4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zoomScale="85" zoomScaleNormal="85" workbookViewId="0">
      <selection activeCell="B11" sqref="B11:E11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34</v>
      </c>
      <c r="C2" s="7" t="s">
        <v>13</v>
      </c>
      <c r="D2" s="33" t="s">
        <v>35</v>
      </c>
      <c r="E2" s="34"/>
      <c r="F2" s="8" t="s">
        <v>3</v>
      </c>
      <c r="G2" s="9" t="s">
        <v>24</v>
      </c>
      <c r="H2" s="7" t="s">
        <v>4</v>
      </c>
      <c r="I2" s="8">
        <v>4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46055</v>
      </c>
      <c r="B4" s="15" t="s">
        <v>25</v>
      </c>
      <c r="C4" s="15" t="s">
        <v>19</v>
      </c>
      <c r="D4" s="10">
        <v>1</v>
      </c>
      <c r="E4" s="5">
        <v>13.18</v>
      </c>
      <c r="F4" s="6">
        <v>2.54</v>
      </c>
      <c r="G4" s="16">
        <v>12</v>
      </c>
      <c r="H4" s="6"/>
      <c r="I4" s="17" t="e">
        <f>F4/H4</f>
        <v>#DIV/0!</v>
      </c>
      <c r="J4"/>
      <c r="K4"/>
    </row>
    <row r="5" spans="1:11" ht="16.5" x14ac:dyDescent="0.3">
      <c r="A5" s="14">
        <v>46055</v>
      </c>
      <c r="B5" s="15" t="s">
        <v>25</v>
      </c>
      <c r="C5" s="15" t="s">
        <v>19</v>
      </c>
      <c r="D5" s="10">
        <v>2</v>
      </c>
      <c r="E5" s="5">
        <v>13.2</v>
      </c>
      <c r="F5" s="6">
        <v>2.54</v>
      </c>
      <c r="G5" s="16">
        <v>12</v>
      </c>
      <c r="H5" s="6"/>
      <c r="I5" s="17" t="e">
        <f>F5/H5</f>
        <v>#DIV/0!</v>
      </c>
      <c r="J5"/>
      <c r="K5"/>
    </row>
    <row r="6" spans="1:11" ht="16.5" x14ac:dyDescent="0.3">
      <c r="A6" s="14">
        <v>46055</v>
      </c>
      <c r="B6" s="15" t="s">
        <v>25</v>
      </c>
      <c r="C6" s="15" t="s">
        <v>19</v>
      </c>
      <c r="D6" s="10">
        <v>3</v>
      </c>
      <c r="E6" s="5">
        <v>13.19</v>
      </c>
      <c r="F6" s="6">
        <v>2.5</v>
      </c>
      <c r="G6" s="16">
        <v>12</v>
      </c>
      <c r="H6" s="6"/>
      <c r="I6" s="17" t="e">
        <f t="shared" ref="I6:I7" si="0">F6/H6</f>
        <v>#DIV/0!</v>
      </c>
      <c r="J6"/>
      <c r="K6"/>
    </row>
    <row r="7" spans="1:11" ht="16.5" x14ac:dyDescent="0.3">
      <c r="A7" s="14">
        <v>46055</v>
      </c>
      <c r="B7" s="15" t="s">
        <v>25</v>
      </c>
      <c r="C7" s="15" t="s">
        <v>19</v>
      </c>
      <c r="D7" s="10">
        <v>4</v>
      </c>
      <c r="E7" s="5">
        <v>13.19</v>
      </c>
      <c r="F7" s="6">
        <v>2.59</v>
      </c>
      <c r="G7" s="16">
        <v>12</v>
      </c>
      <c r="H7" s="6"/>
      <c r="I7" s="17" t="e">
        <f t="shared" si="0"/>
        <v>#DIV/0!</v>
      </c>
      <c r="J7"/>
      <c r="K7"/>
    </row>
    <row r="8" spans="1:11" x14ac:dyDescent="0.3">
      <c r="A8" s="35" t="s">
        <v>10</v>
      </c>
      <c r="B8" s="36"/>
      <c r="C8" s="36"/>
      <c r="D8" s="37"/>
      <c r="E8" s="18">
        <f>AVERAGE(E4:E7)</f>
        <v>13.19</v>
      </c>
      <c r="F8" s="18">
        <f>AVERAGE(F4:F7)</f>
        <v>2.5425</v>
      </c>
      <c r="G8" s="23"/>
      <c r="H8" s="23"/>
      <c r="I8" s="19" t="e">
        <f>AVERAGE(I4:I7)</f>
        <v>#DIV/0!</v>
      </c>
      <c r="J8" s="20"/>
    </row>
    <row r="9" spans="1:11" x14ac:dyDescent="0.3">
      <c r="A9" s="35" t="s">
        <v>11</v>
      </c>
      <c r="B9" s="36"/>
      <c r="C9" s="36"/>
      <c r="D9" s="37"/>
      <c r="E9" s="18">
        <f>MAX(E4:E7)</f>
        <v>13.2</v>
      </c>
      <c r="F9" s="18">
        <f>MAX(F4:F7)</f>
        <v>2.59</v>
      </c>
      <c r="G9" s="24"/>
      <c r="H9" s="23"/>
      <c r="I9" s="19" t="e">
        <f>MAX(I4:I7)</f>
        <v>#DIV/0!</v>
      </c>
      <c r="J9" s="20"/>
    </row>
    <row r="10" spans="1:11" x14ac:dyDescent="0.3">
      <c r="A10" s="35" t="s">
        <v>12</v>
      </c>
      <c r="B10" s="36"/>
      <c r="C10" s="36"/>
      <c r="D10" s="37"/>
      <c r="E10" s="18">
        <f>MIN(E4:E7)</f>
        <v>13.18</v>
      </c>
      <c r="F10" s="18">
        <f>MIN(F4:F7)</f>
        <v>2.5</v>
      </c>
      <c r="G10" s="24"/>
      <c r="H10" s="23"/>
      <c r="I10" s="19" t="e">
        <f>MIN(I4:I7)</f>
        <v>#DIV/0!</v>
      </c>
      <c r="J10" s="20"/>
    </row>
    <row r="11" spans="1:11" ht="141" customHeight="1" x14ac:dyDescent="0.3">
      <c r="A11" s="21" t="s">
        <v>6</v>
      </c>
      <c r="B11" s="38" t="s">
        <v>43</v>
      </c>
      <c r="C11" s="39"/>
      <c r="D11" s="39"/>
      <c r="E11" s="40"/>
      <c r="F11" s="22" t="s">
        <v>7</v>
      </c>
      <c r="G11" s="27"/>
      <c r="H11" s="28"/>
      <c r="I11" s="29"/>
      <c r="J11" s="20"/>
    </row>
    <row r="12" spans="1:11" ht="204.75" customHeight="1" x14ac:dyDescent="0.3">
      <c r="A12" s="22" t="s">
        <v>8</v>
      </c>
      <c r="B12" s="27"/>
      <c r="C12" s="28"/>
      <c r="D12" s="28"/>
      <c r="E12" s="29"/>
      <c r="F12" s="22"/>
      <c r="G12" s="30"/>
      <c r="H12" s="31"/>
      <c r="I12" s="32"/>
      <c r="J12" s="20"/>
    </row>
    <row r="13" spans="1:11" x14ac:dyDescent="0.3">
      <c r="H13" s="4"/>
    </row>
    <row r="14" spans="1:11" x14ac:dyDescent="0.3">
      <c r="H14" s="4"/>
    </row>
    <row r="15" spans="1:11" x14ac:dyDescent="0.3">
      <c r="H15" s="4"/>
    </row>
    <row r="16" spans="1:11" x14ac:dyDescent="0.3">
      <c r="H16" s="4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abSelected="1" zoomScale="85" zoomScaleNormal="85" workbookViewId="0">
      <selection activeCell="L10" sqref="L10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37</v>
      </c>
      <c r="C2" s="7" t="s">
        <v>13</v>
      </c>
      <c r="D2" s="33" t="s">
        <v>38</v>
      </c>
      <c r="E2" s="34"/>
      <c r="F2" s="8" t="s">
        <v>3</v>
      </c>
      <c r="G2" s="9" t="s">
        <v>24</v>
      </c>
      <c r="H2" s="7" t="s">
        <v>4</v>
      </c>
      <c r="I2" s="8">
        <v>9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46055</v>
      </c>
      <c r="B4" s="15" t="s">
        <v>25</v>
      </c>
      <c r="C4" s="26" t="s">
        <v>36</v>
      </c>
      <c r="D4" s="10">
        <v>1</v>
      </c>
      <c r="E4" s="5">
        <v>13.38</v>
      </c>
      <c r="F4" s="6">
        <v>9.77</v>
      </c>
      <c r="G4" s="16">
        <v>24</v>
      </c>
      <c r="H4" s="6"/>
      <c r="I4" s="17" t="e">
        <f>F4/H4</f>
        <v>#DIV/0!</v>
      </c>
      <c r="J4"/>
      <c r="K4"/>
    </row>
    <row r="5" spans="1:11" ht="16.5" x14ac:dyDescent="0.3">
      <c r="A5" s="14">
        <v>46055</v>
      </c>
      <c r="B5" s="15" t="s">
        <v>25</v>
      </c>
      <c r="C5" s="26" t="s">
        <v>36</v>
      </c>
      <c r="D5" s="10">
        <v>2</v>
      </c>
      <c r="E5" s="5">
        <v>13.31</v>
      </c>
      <c r="F5" s="6">
        <v>10.32</v>
      </c>
      <c r="G5" s="16">
        <v>24</v>
      </c>
      <c r="H5" s="6"/>
      <c r="I5" s="17" t="e">
        <f>F5/H5</f>
        <v>#DIV/0!</v>
      </c>
      <c r="J5"/>
      <c r="K5"/>
    </row>
    <row r="6" spans="1:11" ht="16.5" x14ac:dyDescent="0.3">
      <c r="A6" s="14">
        <v>46055</v>
      </c>
      <c r="B6" s="15" t="s">
        <v>25</v>
      </c>
      <c r="C6" s="26" t="s">
        <v>36</v>
      </c>
      <c r="D6" s="10">
        <v>3</v>
      </c>
      <c r="E6" s="5">
        <v>13.38</v>
      </c>
      <c r="F6" s="6">
        <v>9.7200000000000006</v>
      </c>
      <c r="G6" s="16">
        <v>24</v>
      </c>
      <c r="H6" s="6"/>
      <c r="I6" s="17" t="e">
        <f t="shared" ref="I6:I12" si="0">F6/H6</f>
        <v>#DIV/0!</v>
      </c>
      <c r="J6"/>
      <c r="K6"/>
    </row>
    <row r="7" spans="1:11" ht="16.5" x14ac:dyDescent="0.3">
      <c r="A7" s="14">
        <v>46055</v>
      </c>
      <c r="B7" s="15" t="s">
        <v>25</v>
      </c>
      <c r="C7" s="26" t="s">
        <v>36</v>
      </c>
      <c r="D7" s="10">
        <v>4</v>
      </c>
      <c r="E7" s="5">
        <v>13.38</v>
      </c>
      <c r="F7" s="6">
        <v>9.44</v>
      </c>
      <c r="G7" s="16">
        <v>24</v>
      </c>
      <c r="H7" s="6"/>
      <c r="I7" s="17" t="e">
        <f t="shared" si="0"/>
        <v>#DIV/0!</v>
      </c>
      <c r="J7"/>
      <c r="K7"/>
    </row>
    <row r="8" spans="1:11" ht="16.5" x14ac:dyDescent="0.3">
      <c r="A8" s="14">
        <v>46055</v>
      </c>
      <c r="B8" s="15" t="s">
        <v>25</v>
      </c>
      <c r="C8" s="26" t="s">
        <v>36</v>
      </c>
      <c r="D8" s="10">
        <v>5</v>
      </c>
      <c r="E8" s="5">
        <v>13.36</v>
      </c>
      <c r="F8" s="6">
        <v>10.08</v>
      </c>
      <c r="G8" s="16">
        <v>24</v>
      </c>
      <c r="H8" s="6"/>
      <c r="I8" s="17" t="e">
        <f t="shared" si="0"/>
        <v>#DIV/0!</v>
      </c>
      <c r="J8"/>
      <c r="K8"/>
    </row>
    <row r="9" spans="1:11" ht="16.5" x14ac:dyDescent="0.3">
      <c r="A9" s="14">
        <v>46055</v>
      </c>
      <c r="B9" s="15" t="s">
        <v>25</v>
      </c>
      <c r="C9" s="26" t="s">
        <v>36</v>
      </c>
      <c r="D9" s="10">
        <v>6</v>
      </c>
      <c r="E9" s="5">
        <v>13.37</v>
      </c>
      <c r="F9" s="6">
        <v>9.66</v>
      </c>
      <c r="G9" s="16">
        <v>24</v>
      </c>
      <c r="H9" s="6"/>
      <c r="I9" s="17" t="e">
        <f t="shared" si="0"/>
        <v>#DIV/0!</v>
      </c>
      <c r="J9"/>
      <c r="K9"/>
    </row>
    <row r="10" spans="1:11" ht="16.5" x14ac:dyDescent="0.3">
      <c r="A10" s="14">
        <v>46055</v>
      </c>
      <c r="B10" s="15" t="s">
        <v>25</v>
      </c>
      <c r="C10" s="26" t="s">
        <v>36</v>
      </c>
      <c r="D10" s="10">
        <v>7</v>
      </c>
      <c r="E10" s="5">
        <v>13.32</v>
      </c>
      <c r="F10" s="6">
        <v>10.61</v>
      </c>
      <c r="G10" s="16">
        <v>24</v>
      </c>
      <c r="H10" s="6"/>
      <c r="I10" s="17" t="e">
        <f t="shared" si="0"/>
        <v>#DIV/0!</v>
      </c>
      <c r="J10"/>
      <c r="K10"/>
    </row>
    <row r="11" spans="1:11" ht="16.5" x14ac:dyDescent="0.3">
      <c r="A11" s="14">
        <v>46055</v>
      </c>
      <c r="B11" s="15" t="s">
        <v>25</v>
      </c>
      <c r="C11" s="26" t="s">
        <v>36</v>
      </c>
      <c r="D11" s="10">
        <v>8</v>
      </c>
      <c r="E11" s="5">
        <v>13.38</v>
      </c>
      <c r="F11" s="6">
        <v>9.5399999999999991</v>
      </c>
      <c r="G11" s="16">
        <v>24</v>
      </c>
      <c r="H11" s="6"/>
      <c r="I11" s="17" t="e">
        <f t="shared" si="0"/>
        <v>#DIV/0!</v>
      </c>
      <c r="J11"/>
      <c r="K11"/>
    </row>
    <row r="12" spans="1:11" ht="16.5" x14ac:dyDescent="0.3">
      <c r="A12" s="14">
        <v>46055</v>
      </c>
      <c r="B12" s="15" t="s">
        <v>25</v>
      </c>
      <c r="C12" s="26" t="s">
        <v>36</v>
      </c>
      <c r="D12" s="10">
        <v>9</v>
      </c>
      <c r="E12" s="5">
        <v>13.37</v>
      </c>
      <c r="F12" s="6">
        <v>9.3800000000000008</v>
      </c>
      <c r="G12" s="16">
        <v>24</v>
      </c>
      <c r="H12" s="6"/>
      <c r="I12" s="17" t="e">
        <f t="shared" si="0"/>
        <v>#DIV/0!</v>
      </c>
      <c r="J12"/>
      <c r="K12"/>
    </row>
    <row r="13" spans="1:11" x14ac:dyDescent="0.3">
      <c r="A13" s="35" t="s">
        <v>10</v>
      </c>
      <c r="B13" s="36"/>
      <c r="C13" s="36"/>
      <c r="D13" s="37"/>
      <c r="E13" s="18">
        <f>AVERAGE(E4:E12)</f>
        <v>13.361111111111111</v>
      </c>
      <c r="F13" s="18">
        <f>AVERAGE(F4:F12)</f>
        <v>9.8355555555555529</v>
      </c>
      <c r="G13" s="23"/>
      <c r="H13" s="23"/>
      <c r="I13" s="19" t="e">
        <f>AVERAGE(I4:I12)</f>
        <v>#DIV/0!</v>
      </c>
      <c r="J13" s="20"/>
    </row>
    <row r="14" spans="1:11" x14ac:dyDescent="0.3">
      <c r="A14" s="35" t="s">
        <v>11</v>
      </c>
      <c r="B14" s="36"/>
      <c r="C14" s="36"/>
      <c r="D14" s="37"/>
      <c r="E14" s="18">
        <f>MAX(E4:E12)</f>
        <v>13.38</v>
      </c>
      <c r="F14" s="18">
        <f>MAX(F4:F12)</f>
        <v>10.61</v>
      </c>
      <c r="G14" s="24"/>
      <c r="H14" s="23"/>
      <c r="I14" s="19" t="e">
        <f>MAX(I4:I12)</f>
        <v>#DIV/0!</v>
      </c>
      <c r="J14" s="20"/>
    </row>
    <row r="15" spans="1:11" x14ac:dyDescent="0.3">
      <c r="A15" s="35" t="s">
        <v>12</v>
      </c>
      <c r="B15" s="36"/>
      <c r="C15" s="36"/>
      <c r="D15" s="37"/>
      <c r="E15" s="18">
        <f>MIN(E4:E12)</f>
        <v>13.31</v>
      </c>
      <c r="F15" s="18">
        <f>MIN(F4:F12)</f>
        <v>9.3800000000000008</v>
      </c>
      <c r="G15" s="24"/>
      <c r="H15" s="23"/>
      <c r="I15" s="19" t="e">
        <f>MIN(I4:I12)</f>
        <v>#DIV/0!</v>
      </c>
      <c r="J15" s="20"/>
    </row>
    <row r="16" spans="1:11" ht="141" customHeight="1" x14ac:dyDescent="0.3">
      <c r="A16" s="21" t="s">
        <v>6</v>
      </c>
      <c r="B16" s="38" t="s">
        <v>44</v>
      </c>
      <c r="C16" s="39"/>
      <c r="D16" s="39"/>
      <c r="E16" s="40"/>
      <c r="F16" s="22" t="s">
        <v>7</v>
      </c>
      <c r="G16" s="27"/>
      <c r="H16" s="28"/>
      <c r="I16" s="29"/>
      <c r="J16" s="20"/>
    </row>
    <row r="17" spans="1:10" ht="204.75" customHeight="1" x14ac:dyDescent="0.3">
      <c r="A17" s="22" t="s">
        <v>8</v>
      </c>
      <c r="B17" s="27"/>
      <c r="C17" s="28"/>
      <c r="D17" s="28"/>
      <c r="E17" s="29"/>
      <c r="F17" s="22"/>
      <c r="G17" s="30"/>
      <c r="H17" s="31"/>
      <c r="I17" s="32"/>
      <c r="J17" s="20"/>
    </row>
    <row r="18" spans="1:10" x14ac:dyDescent="0.3">
      <c r="H18" s="4"/>
    </row>
    <row r="19" spans="1:10" x14ac:dyDescent="0.3">
      <c r="H19" s="4"/>
    </row>
    <row r="20" spans="1:10" x14ac:dyDescent="0.3">
      <c r="H20" s="4"/>
    </row>
    <row r="21" spans="1:10" x14ac:dyDescent="0.3">
      <c r="H21" s="4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본관 조작전원용</vt:lpstr>
      <vt:lpstr>본관 DC전원용1</vt:lpstr>
      <vt:lpstr>본관 DC전원용2</vt:lpstr>
      <vt:lpstr>본관 DC전원용3</vt:lpstr>
      <vt:lpstr>본관 발전기</vt:lpstr>
      <vt:lpstr>별관 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2025-08-18T02:07:43Z</cp:lastPrinted>
  <dcterms:created xsi:type="dcterms:W3CDTF">2013-07-23T07:01:33Z</dcterms:created>
  <dcterms:modified xsi:type="dcterms:W3CDTF">2026-02-02T07:03:28Z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