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4\20240507 매일테크\"/>
    </mc:Choice>
  </mc:AlternateContent>
  <bookViews>
    <workbookView xWindow="0" yWindow="0" windowWidth="28800" windowHeight="12810"/>
  </bookViews>
  <sheets>
    <sheet name="조작전원용" sheetId="13" r:id="rId1"/>
  </sheets>
  <definedNames>
    <definedName name="_xlnm._FilterDatabase" localSheetId="0" hidden="1">조작전원용!$A$3:$I$4</definedName>
  </definedNames>
  <calcPr calcId="162913"/>
</workbook>
</file>

<file path=xl/calcChain.xml><?xml version="1.0" encoding="utf-8"?>
<calcChain xmlns="http://schemas.openxmlformats.org/spreadsheetml/2006/main">
  <c r="E5" i="13" l="1"/>
  <c r="I4" i="13"/>
  <c r="F7" i="13" l="1"/>
  <c r="E7" i="13"/>
  <c r="F6" i="13"/>
  <c r="E6" i="13"/>
  <c r="F5" i="13"/>
  <c r="I7" i="13" l="1"/>
  <c r="I6" i="13"/>
  <c r="I5" i="13"/>
</calcChain>
</file>

<file path=xl/sharedStrings.xml><?xml version="1.0" encoding="utf-8"?>
<sst xmlns="http://schemas.openxmlformats.org/spreadsheetml/2006/main" count="24" uniqueCount="24">
  <si>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</si>
  <si>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</si>
  <si>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</si>
  <si>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</si>
  <si>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</si>
  <si>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</si>
  <si>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</si>
  <si>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</si>
  <si>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</si>
  <si>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</si>
  <si>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</si>
  <si>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</si>
  <si>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</si>
  <si>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</si>
  <si>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</si>
  <si>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</si>
  <si>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내부저항(mΩ)</t>
    <phoneticPr fontId="19" type="noConversion"/>
  </si>
  <si>
    <t>내부저항
참고값(mΩ)</t>
    <phoneticPr fontId="19" type="noConversion"/>
  </si>
  <si>
    <t>내부저항 증가율</t>
    <phoneticPr fontId="19" type="noConversion"/>
  </si>
  <si>
    <t>ESP65-12</t>
    <phoneticPr fontId="19" type="noConversion"/>
  </si>
  <si>
    <t>2023.07.17</t>
    <phoneticPr fontId="19" type="noConversion"/>
  </si>
  <si>
    <t>AS</t>
    <phoneticPr fontId="19" type="noConversion"/>
  </si>
  <si>
    <t>매일테크</t>
    <phoneticPr fontId="19" type="noConversion"/>
  </si>
  <si>
    <t>잔디깍이 장비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</si>
</sst>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33" borderId="10" xfId="0" applyNumberFormat="1" applyFont="1" applyFill="1" applyBorder="1" applyAlignment="1">
      <alignment horizontal="center" vertical="center"/>
    </xf>
    <xf numFmtId="0" fontId="20" fillId="33" borderId="13" xfId="0" applyFont="1" applyFill="1" applyBorder="1" applyAlignment="1">
      <alignment horizontal="center" vertical="center" shrinkToFit="1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504825</xdr:colOff>
      <xdr:row>9</xdr:row>
      <xdr:rowOff>161925</xdr:rowOff>
    </xdr:from>
    <xdr:to>
      <xdr:col>4</xdr:col>
      <xdr:colOff>430530</xdr:colOff>
      <xdr:row>9</xdr:row>
      <xdr:rowOff>2356485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38300" y="3019425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130950</xdr:colOff>
      <xdr:row>9</xdr:row>
      <xdr:rowOff>226200</xdr:rowOff>
    </xdr:from>
    <xdr:to>
      <xdr:col>8</xdr:col>
      <xdr:colOff>913905</xdr:colOff>
      <xdr:row>9</xdr:row>
      <xdr:rowOff>2420760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03125" y="3083700"/>
          <a:ext cx="2926080" cy="21945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4"/>
  <sheetViews>
    <sheetView tabSelected="1" topLeftCell="A2" zoomScaleNormal="100" workbookViewId="0">
      <selection activeCell="L10" sqref="L10"/>
    </sheetView>
  </sheetViews>
  <sheetFormatPr defaultRowHeight="15.75" x14ac:dyDescent="0.3"/>
  <cols>
    <col min="1" max="1" width="14.875" style="7" customWidth="1"/>
    <col min="2" max="2" width="15.375" style="7" customWidth="1"/>
    <col min="3" max="3" width="1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13.6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18" t="s">
        <v>0</v>
      </c>
      <c r="B2" s="18" t="s">
        <v>19</v>
      </c>
      <c r="C2" s="18" t="s">
        <v>1</v>
      </c>
      <c r="D2" s="33" t="s">
        <v>20</v>
      </c>
      <c r="E2" s="34"/>
      <c r="F2" s="10" t="s">
        <v>5</v>
      </c>
      <c r="G2" s="14" t="s">
        <v>21</v>
      </c>
      <c r="H2" s="18" t="s">
        <v>6</v>
      </c>
      <c r="I2" s="10">
        <v>1</v>
      </c>
      <c r="J2"/>
      <c r="K2"/>
    </row>
    <row r="3" spans="1:11" ht="31.5" x14ac:dyDescent="0.3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16</v>
      </c>
      <c r="G3" s="12" t="s">
        <v>8</v>
      </c>
      <c r="H3" s="16" t="s">
        <v>17</v>
      </c>
      <c r="I3" s="17" t="s">
        <v>18</v>
      </c>
      <c r="J3"/>
      <c r="K3"/>
    </row>
    <row r="4" spans="1:11" ht="16.5" x14ac:dyDescent="0.3">
      <c r="A4" s="19">
        <v>45419</v>
      </c>
      <c r="B4" s="20" t="s">
        <v>22</v>
      </c>
      <c r="C4" s="20" t="s">
        <v>23</v>
      </c>
      <c r="D4" s="23">
        <v>1</v>
      </c>
      <c r="E4" s="11">
        <v>10.66</v>
      </c>
      <c r="F4" s="26">
        <v>999</v>
      </c>
      <c r="G4" s="25">
        <v>18</v>
      </c>
      <c r="H4" s="26">
        <v>6.8</v>
      </c>
      <c r="I4" s="27">
        <f>F4/H4</f>
        <v>146.91176470588235</v>
      </c>
      <c r="J4"/>
      <c r="K4"/>
    </row>
    <row r="5" spans="1:11" ht="16.5" x14ac:dyDescent="0.3">
      <c r="A5" s="39" t="s">
        <v>13</v>
      </c>
      <c r="B5" s="40"/>
      <c r="C5" s="40"/>
      <c r="D5" s="41"/>
      <c r="E5" s="21">
        <f>AVERAGE(E4:E4)</f>
        <v>10.66</v>
      </c>
      <c r="F5" s="21">
        <f>AVERAGE(F4:F4)</f>
        <v>999</v>
      </c>
      <c r="G5" s="24"/>
      <c r="H5" s="24"/>
      <c r="I5" s="22">
        <f>AVERAGE(I4:I4)</f>
        <v>146.91176470588235</v>
      </c>
      <c r="J5"/>
      <c r="K5"/>
    </row>
    <row r="6" spans="1:11" ht="16.5" x14ac:dyDescent="0.3">
      <c r="A6" s="35" t="s">
        <v>14</v>
      </c>
      <c r="B6" s="36"/>
      <c r="C6" s="36"/>
      <c r="D6" s="37"/>
      <c r="E6" s="4">
        <f>MAX(E4:E4)</f>
        <v>10.66</v>
      </c>
      <c r="F6" s="4">
        <f>MAX(F4:F4)</f>
        <v>999</v>
      </c>
      <c r="G6" s="5"/>
      <c r="H6" s="6"/>
      <c r="I6" s="15">
        <f>MAX(I4:I4)</f>
        <v>146.91176470588235</v>
      </c>
      <c r="J6"/>
      <c r="K6"/>
    </row>
    <row r="7" spans="1:11" ht="16.5" x14ac:dyDescent="0.3">
      <c r="A7" s="35" t="s">
        <v>15</v>
      </c>
      <c r="B7" s="36"/>
      <c r="C7" s="36"/>
      <c r="D7" s="37"/>
      <c r="E7" s="4">
        <f>MIN(E4:E4)</f>
        <v>10.66</v>
      </c>
      <c r="F7" s="4">
        <f>MIN(F4:F4)</f>
        <v>999</v>
      </c>
      <c r="G7" s="5"/>
      <c r="H7" s="6"/>
      <c r="I7" s="15">
        <f>MIN(I4:I4)</f>
        <v>146.91176470588235</v>
      </c>
      <c r="J7"/>
      <c r="K7"/>
    </row>
    <row r="8" spans="1:11" ht="62.45" customHeight="1" x14ac:dyDescent="0.3">
      <c r="A8" s="1" t="s">
        <v>9</v>
      </c>
      <c r="B8" s="38"/>
      <c r="C8" s="29"/>
      <c r="D8" s="29"/>
      <c r="E8" s="30"/>
      <c r="F8" s="3" t="s">
        <v>10</v>
      </c>
      <c r="G8" s="29"/>
      <c r="H8" s="29"/>
      <c r="I8" s="30"/>
      <c r="J8"/>
      <c r="K8"/>
    </row>
    <row r="9" spans="1:11" ht="3.75" customHeight="1" x14ac:dyDescent="0.3">
      <c r="H9" s="13"/>
      <c r="J9"/>
    </row>
    <row r="10" spans="1:11" ht="195.75" customHeight="1" x14ac:dyDescent="0.3">
      <c r="A10" s="3" t="s">
        <v>11</v>
      </c>
      <c r="B10" s="28"/>
      <c r="C10" s="29"/>
      <c r="D10" s="29"/>
      <c r="E10" s="30"/>
      <c r="F10" s="3"/>
      <c r="G10" s="31"/>
      <c r="H10" s="31"/>
      <c r="I10" s="32"/>
      <c r="J10"/>
    </row>
    <row r="11" spans="1:11" x14ac:dyDescent="0.3">
      <c r="H11" s="13"/>
    </row>
    <row r="12" spans="1:11" x14ac:dyDescent="0.3">
      <c r="H12" s="13"/>
    </row>
    <row r="13" spans="1:11" x14ac:dyDescent="0.3">
      <c r="H13" s="13"/>
    </row>
    <row r="14" spans="1:11" x14ac:dyDescent="0.3">
      <c r="H14" s="13"/>
    </row>
  </sheetData>
  <autoFilter ref="A3:I4"/>
  <mergeCells count="8">
    <mergeCell ref="B10:E10"/>
    <mergeCell ref="G10:I10"/>
    <mergeCell ref="D2:E2"/>
    <mergeCell ref="A5:D5"/>
    <mergeCell ref="A6:D6"/>
    <mergeCell ref="A7:D7"/>
    <mergeCell ref="B8:E8"/>
    <mergeCell ref="G8:I8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조작전원용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2024-02-27T23:24:18Z</cp:lastPrinted>
  <dcterms:created xsi:type="dcterms:W3CDTF">2013-07-23T07:01:33Z</dcterms:created>
  <dcterms:modified xsi:type="dcterms:W3CDTF">2024-05-07T05:36:02Z</dcterms:modified>
  <cp:contentStatus/>
</cp:coreProperties>
</file>