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9월\240925 영덕풍력발전소\"/>
    </mc:Choice>
  </mc:AlternateContent>
  <xr:revisionPtr revIDLastSave="0" documentId="13_ncr:1_{520766F5-49CC-4936-8D0C-696993D0A9D9}" xr6:coauthVersionLast="36" xr6:coauthVersionMax="36" xr10:uidLastSave="{00000000-0000-0000-0000-000000000000}"/>
  <bookViews>
    <workbookView xWindow="0" yWindow="0" windowWidth="23040" windowHeight="7800" xr2:uid="{00000000-000D-0000-FFFF-FFFF00000000}"/>
  </bookViews>
  <sheets>
    <sheet name="영덕풍력발전소" sheetId="8" r:id="rId1"/>
  </sheets>
  <definedNames>
    <definedName name="_xlnm._FilterDatabase" localSheetId="0" hidden="1">영덕풍력발전소!$A$3:$I$17</definedName>
  </definedNames>
  <calcPr calcId="191029"/>
</workbook>
</file>

<file path=xl/calcChain.xml><?xml version="1.0" encoding="utf-8"?>
<calcChain xmlns="http://schemas.openxmlformats.org/spreadsheetml/2006/main">
  <c r="F15" i="8" l="1"/>
  <c r="E15" i="8"/>
  <c r="F14" i="8"/>
  <c r="E14" i="8"/>
  <c r="F13" i="8"/>
  <c r="E13" i="8"/>
  <c r="I12" i="8"/>
  <c r="I11" i="8"/>
  <c r="I10" i="8"/>
  <c r="I9" i="8"/>
  <c r="I8" i="8"/>
  <c r="I7" i="8"/>
  <c r="I6" i="8"/>
  <c r="I5" i="8"/>
  <c r="I4" i="8"/>
  <c r="I15" i="8" l="1"/>
  <c r="I13" i="8"/>
  <c r="I14" i="8"/>
</calcChain>
</file>

<file path=xl/sharedStrings.xml><?xml version="1.0" encoding="utf-8"?>
<sst xmlns="http://schemas.openxmlformats.org/spreadsheetml/2006/main" count="41" uniqueCount="25">
  <si>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</si>
  <si>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</si>
  <si>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</si>
  <si>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</si>
  <si>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</si>
  <si>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</si>
  <si>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</si>
  <si>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</si>
  <si>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</si>
  <si>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</si>
  <si>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</si>
  <si>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</si>
  <si>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</si>
  <si>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</si>
  <si>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</si>
  <si>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</si>
  <si>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</si>
  <si>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</si>
  <si>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AS</t>
    <phoneticPr fontId="19" type="noConversion"/>
  </si>
  <si>
    <t>단자부
참고값(mΩ)</t>
    <phoneticPr fontId="19" type="noConversion"/>
  </si>
  <si>
    <t xml:space="preserve">ESP 200 -12 </t>
    <phoneticPr fontId="19" type="noConversion"/>
  </si>
  <si>
    <t>2024.03.05</t>
    <phoneticPr fontId="19" type="noConversion"/>
  </si>
  <si>
    <t>영덕풍력발전소</t>
    <phoneticPr fontId="19" type="noConversion"/>
  </si>
  <si>
    <t>UPS</t>
    <phoneticPr fontId="19" type="noConversion"/>
  </si>
  <si>
    <t>1.24년 4월 8일 축전지 교체 후 BS차원 점검
2. 축전지 내부저항: 이상없음
3. 충전전압 : 13.38V/EA
   →ESP200 권장 충전전압 : 13.32V/EA(25℃ 기준)
4. 단자 체결상태 : 이상없음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</si>
</sst>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2" fontId="20" fillId="0" borderId="10" xfId="0" applyNumberFormat="1" applyFont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297068</xdr:colOff>
      <xdr:row>16</xdr:row>
      <xdr:rowOff>2244763</xdr:rowOff>
    </xdr:from>
    <xdr:to>
      <xdr:col>2</xdr:col>
      <xdr:colOff>317575</xdr:colOff>
      <xdr:row>17</xdr:row>
      <xdr:rowOff>69142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8862" y="7791675"/>
          <a:ext cx="883360" cy="42414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0</xdr:col>
      <xdr:colOff>1126301</xdr:colOff>
      <xdr:row>16</xdr:row>
      <xdr:rowOff>38888</xdr:rowOff>
    </xdr:from>
    <xdr:to>
      <xdr:col>2</xdr:col>
      <xdr:colOff>952500</xdr:colOff>
      <xdr:row>16</xdr:row>
      <xdr:rowOff>2192543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2F48F40-ECC5-4490-B904-DC61C13275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578" t="19408" r="29026" b="17717"/>
        <a:stretch/>
      </xdr:blipFill>
      <xdr:spPr>
        <a:xfrm rot="5400000">
          <a:off x="1055146" y="5656955"/>
          <a:ext cx="2153655" cy="2011346"/>
        </a:xfrm>
        <a:prstGeom prst="rect">
          <a:avLst/>
        </a:prstGeom>
      </xdr:spPr>
    </xdr:pic>
    <xdr:clientData/>
  </xdr:twoCellAnchor>
  <xdr:twoCellAnchor editAs="oneCell">
    <xdr:from>
      <xdr:col>8</xdr:col>
      <xdr:colOff>268941</xdr:colOff>
      <xdr:row>16</xdr:row>
      <xdr:rowOff>54862</xdr:rowOff>
    </xdr:from>
    <xdr:to>
      <xdr:col>8</xdr:col>
      <xdr:colOff>1815353</xdr:colOff>
      <xdr:row>16</xdr:row>
      <xdr:rowOff>2254287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F32740CB-1C36-4AE3-B4A0-D5EFA05203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920" r="28878"/>
        <a:stretch/>
      </xdr:blipFill>
      <xdr:spPr>
        <a:xfrm>
          <a:off x="8258735" y="5601774"/>
          <a:ext cx="1546412" cy="2199425"/>
        </a:xfrm>
        <a:prstGeom prst="rect">
          <a:avLst/>
        </a:prstGeom>
      </xdr:spPr>
    </xdr:pic>
    <xdr:clientData/>
  </xdr:twoCellAnchor>
  <xdr:twoCellAnchor editAs="oneCell">
    <xdr:from>
      <xdr:col>6</xdr:col>
      <xdr:colOff>18602</xdr:colOff>
      <xdr:row>16</xdr:row>
      <xdr:rowOff>51341</xdr:rowOff>
    </xdr:from>
    <xdr:to>
      <xdr:col>8</xdr:col>
      <xdr:colOff>224118</xdr:colOff>
      <xdr:row>16</xdr:row>
      <xdr:rowOff>2263046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66C6678D-37C5-493E-9CCA-4FC36131BE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78" r="12166"/>
        <a:stretch/>
      </xdr:blipFill>
      <xdr:spPr>
        <a:xfrm>
          <a:off x="5856867" y="5598253"/>
          <a:ext cx="2357045" cy="2211705"/>
        </a:xfrm>
        <a:prstGeom prst="rect">
          <a:avLst/>
        </a:prstGeom>
      </xdr:spPr>
    </xdr:pic>
    <xdr:clientData/>
  </xdr:twoCellAnchor>
  <xdr:twoCellAnchor editAs="oneCell">
    <xdr:from>
      <xdr:col>2</xdr:col>
      <xdr:colOff>971186</xdr:colOff>
      <xdr:row>16</xdr:row>
      <xdr:rowOff>11290</xdr:rowOff>
    </xdr:from>
    <xdr:to>
      <xdr:col>4</xdr:col>
      <xdr:colOff>705971</xdr:colOff>
      <xdr:row>16</xdr:row>
      <xdr:rowOff>2194419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A7ABC9C6-FC10-4617-9428-1874E147D4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6333" y="5558202"/>
          <a:ext cx="1550138" cy="21831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1"/>
  <sheetViews>
    <sheetView tabSelected="1" topLeftCell="A10" zoomScale="85" zoomScaleNormal="85" workbookViewId="0">
      <selection activeCell="L12" sqref="L12"/>
    </sheetView>
  </sheetViews>
  <sheetFormatPr defaultColWidth="9" defaultRowHeight="15" x14ac:dyDescent="0.4"/>
  <cols>
    <col min="1" max="1" width="14.8984375" style="7" customWidth="1"/>
    <col min="2" max="2" width="13.699218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20</v>
      </c>
      <c r="C2" s="18" t="s">
        <v>14</v>
      </c>
      <c r="D2" s="31" t="s">
        <v>21</v>
      </c>
      <c r="E2" s="32"/>
      <c r="F2" s="10" t="s">
        <v>4</v>
      </c>
      <c r="G2" s="14" t="s">
        <v>18</v>
      </c>
      <c r="H2" s="18" t="s">
        <v>5</v>
      </c>
      <c r="I2" s="10">
        <v>9</v>
      </c>
      <c r="J2"/>
      <c r="K2"/>
    </row>
    <row r="3" spans="1:11" ht="30" x14ac:dyDescent="0.4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17</v>
      </c>
      <c r="G3" s="12" t="s">
        <v>16</v>
      </c>
      <c r="H3" s="16" t="s">
        <v>19</v>
      </c>
      <c r="I3" s="17" t="s">
        <v>10</v>
      </c>
      <c r="J3"/>
      <c r="K3"/>
    </row>
    <row r="4" spans="1:11" ht="17.399999999999999" x14ac:dyDescent="0.4">
      <c r="A4" s="21">
        <v>45560</v>
      </c>
      <c r="B4" s="22" t="s">
        <v>22</v>
      </c>
      <c r="C4" s="22" t="s">
        <v>23</v>
      </c>
      <c r="D4" s="19">
        <v>1</v>
      </c>
      <c r="E4" s="39">
        <v>13.35</v>
      </c>
      <c r="F4" s="39">
        <v>2.1</v>
      </c>
      <c r="G4" s="23">
        <v>26</v>
      </c>
      <c r="H4" s="24">
        <v>2.2999999999999998</v>
      </c>
      <c r="I4" s="20">
        <f>F4/H4</f>
        <v>0.91304347826086962</v>
      </c>
      <c r="J4"/>
      <c r="K4"/>
    </row>
    <row r="5" spans="1:11" ht="17.399999999999999" x14ac:dyDescent="0.4">
      <c r="A5" s="21">
        <v>45560</v>
      </c>
      <c r="B5" s="22" t="s">
        <v>22</v>
      </c>
      <c r="C5" s="22" t="s">
        <v>23</v>
      </c>
      <c r="D5" s="19">
        <v>2</v>
      </c>
      <c r="E5" s="39">
        <v>13.4</v>
      </c>
      <c r="F5" s="39">
        <v>2.13</v>
      </c>
      <c r="G5" s="23">
        <v>26</v>
      </c>
      <c r="H5" s="24">
        <v>2.2999999999999998</v>
      </c>
      <c r="I5" s="20">
        <f t="shared" ref="I5:I12" si="0">F5/H5</f>
        <v>0.92608695652173911</v>
      </c>
      <c r="J5"/>
      <c r="K5"/>
    </row>
    <row r="6" spans="1:11" ht="17.399999999999999" x14ac:dyDescent="0.4">
      <c r="A6" s="21">
        <v>45560</v>
      </c>
      <c r="B6" s="22" t="s">
        <v>22</v>
      </c>
      <c r="C6" s="22" t="s">
        <v>23</v>
      </c>
      <c r="D6" s="19">
        <v>3</v>
      </c>
      <c r="E6" s="39">
        <v>13.32</v>
      </c>
      <c r="F6" s="39">
        <v>2.12</v>
      </c>
      <c r="G6" s="23">
        <v>26</v>
      </c>
      <c r="H6" s="24">
        <v>2.2999999999999998</v>
      </c>
      <c r="I6" s="20">
        <f t="shared" si="0"/>
        <v>0.92173913043478273</v>
      </c>
      <c r="J6"/>
      <c r="K6"/>
    </row>
    <row r="7" spans="1:11" ht="17.399999999999999" x14ac:dyDescent="0.4">
      <c r="A7" s="21">
        <v>45560</v>
      </c>
      <c r="B7" s="22" t="s">
        <v>22</v>
      </c>
      <c r="C7" s="22" t="s">
        <v>23</v>
      </c>
      <c r="D7" s="19">
        <v>4</v>
      </c>
      <c r="E7" s="40">
        <v>13.35</v>
      </c>
      <c r="F7" s="40">
        <v>2.13</v>
      </c>
      <c r="G7" s="23">
        <v>26</v>
      </c>
      <c r="H7" s="24">
        <v>2.2999999999999998</v>
      </c>
      <c r="I7" s="20">
        <f t="shared" si="0"/>
        <v>0.92608695652173911</v>
      </c>
      <c r="J7"/>
      <c r="K7"/>
    </row>
    <row r="8" spans="1:11" ht="17.399999999999999" x14ac:dyDescent="0.4">
      <c r="A8" s="21">
        <v>45560</v>
      </c>
      <c r="B8" s="22" t="s">
        <v>22</v>
      </c>
      <c r="C8" s="22" t="s">
        <v>23</v>
      </c>
      <c r="D8" s="19">
        <v>5</v>
      </c>
      <c r="E8" s="39">
        <v>13.39</v>
      </c>
      <c r="F8" s="39">
        <v>2.13</v>
      </c>
      <c r="G8" s="23">
        <v>26</v>
      </c>
      <c r="H8" s="24">
        <v>2.2999999999999998</v>
      </c>
      <c r="I8" s="20">
        <f t="shared" si="0"/>
        <v>0.92608695652173911</v>
      </c>
      <c r="J8"/>
      <c r="K8"/>
    </row>
    <row r="9" spans="1:11" ht="17.399999999999999" x14ac:dyDescent="0.4">
      <c r="A9" s="21">
        <v>45560</v>
      </c>
      <c r="B9" s="22" t="s">
        <v>22</v>
      </c>
      <c r="C9" s="22" t="s">
        <v>23</v>
      </c>
      <c r="D9" s="19">
        <v>6</v>
      </c>
      <c r="E9" s="39">
        <v>13.44</v>
      </c>
      <c r="F9" s="39">
        <v>2.12</v>
      </c>
      <c r="G9" s="23">
        <v>26</v>
      </c>
      <c r="H9" s="24">
        <v>2.2999999999999998</v>
      </c>
      <c r="I9" s="20">
        <f t="shared" si="0"/>
        <v>0.92173913043478273</v>
      </c>
      <c r="J9"/>
      <c r="K9"/>
    </row>
    <row r="10" spans="1:11" ht="17.399999999999999" x14ac:dyDescent="0.4">
      <c r="A10" s="21">
        <v>45560</v>
      </c>
      <c r="B10" s="22" t="s">
        <v>22</v>
      </c>
      <c r="C10" s="22" t="s">
        <v>23</v>
      </c>
      <c r="D10" s="19">
        <v>7</v>
      </c>
      <c r="E10" s="39">
        <v>13.41</v>
      </c>
      <c r="F10" s="39">
        <v>2.14</v>
      </c>
      <c r="G10" s="23">
        <v>26</v>
      </c>
      <c r="H10" s="24">
        <v>2.2999999999999998</v>
      </c>
      <c r="I10" s="20">
        <f t="shared" si="0"/>
        <v>0.93043478260869583</v>
      </c>
      <c r="J10"/>
      <c r="K10"/>
    </row>
    <row r="11" spans="1:11" ht="17.399999999999999" x14ac:dyDescent="0.4">
      <c r="A11" s="21">
        <v>45560</v>
      </c>
      <c r="B11" s="22" t="s">
        <v>22</v>
      </c>
      <c r="C11" s="22" t="s">
        <v>23</v>
      </c>
      <c r="D11" s="19">
        <v>8</v>
      </c>
      <c r="E11" s="39">
        <v>13.4</v>
      </c>
      <c r="F11" s="39">
        <v>2.12</v>
      </c>
      <c r="G11" s="23">
        <v>26</v>
      </c>
      <c r="H11" s="24">
        <v>2.2999999999999998</v>
      </c>
      <c r="I11" s="20">
        <f t="shared" si="0"/>
        <v>0.92173913043478273</v>
      </c>
      <c r="J11"/>
      <c r="K11"/>
    </row>
    <row r="12" spans="1:11" ht="17.399999999999999" x14ac:dyDescent="0.4">
      <c r="A12" s="21">
        <v>45560</v>
      </c>
      <c r="B12" s="22" t="s">
        <v>22</v>
      </c>
      <c r="C12" s="22" t="s">
        <v>23</v>
      </c>
      <c r="D12" s="19">
        <v>9</v>
      </c>
      <c r="E12" s="39">
        <v>13.37</v>
      </c>
      <c r="F12" s="39">
        <v>2.13</v>
      </c>
      <c r="G12" s="23">
        <v>26</v>
      </c>
      <c r="H12" s="24">
        <v>2.2999999999999998</v>
      </c>
      <c r="I12" s="20">
        <f t="shared" si="0"/>
        <v>0.92608695652173911</v>
      </c>
      <c r="J12"/>
      <c r="K12"/>
    </row>
    <row r="13" spans="1:11" x14ac:dyDescent="0.4">
      <c r="A13" s="33" t="s">
        <v>11</v>
      </c>
      <c r="B13" s="34"/>
      <c r="C13" s="34"/>
      <c r="D13" s="35"/>
      <c r="E13" s="4">
        <f>AVERAGE(E4:E12)</f>
        <v>13.381111111111112</v>
      </c>
      <c r="F13" s="4">
        <f>AVERAGE(F4:F12)</f>
        <v>2.1244444444444444</v>
      </c>
      <c r="G13" s="6"/>
      <c r="H13" s="6"/>
      <c r="I13" s="15">
        <f>AVERAGE(I4:I12)</f>
        <v>0.92367149758454103</v>
      </c>
    </row>
    <row r="14" spans="1:11" x14ac:dyDescent="0.4">
      <c r="A14" s="33" t="s">
        <v>12</v>
      </c>
      <c r="B14" s="34"/>
      <c r="C14" s="34"/>
      <c r="D14" s="35"/>
      <c r="E14" s="4">
        <f>MAX(E4:E12)</f>
        <v>13.44</v>
      </c>
      <c r="F14" s="4">
        <f>MAX(F4:F12)</f>
        <v>2.14</v>
      </c>
      <c r="G14" s="5"/>
      <c r="H14" s="6"/>
      <c r="I14" s="15">
        <f>MAX(I4:I12)</f>
        <v>0.93043478260869583</v>
      </c>
    </row>
    <row r="15" spans="1:11" x14ac:dyDescent="0.4">
      <c r="A15" s="33" t="s">
        <v>13</v>
      </c>
      <c r="B15" s="34"/>
      <c r="C15" s="34"/>
      <c r="D15" s="35"/>
      <c r="E15" s="4">
        <f>MIN(E4:E12)</f>
        <v>13.32</v>
      </c>
      <c r="F15" s="4">
        <f>MIN(F4:F12)</f>
        <v>2.1</v>
      </c>
      <c r="G15" s="5"/>
      <c r="H15" s="6"/>
      <c r="I15" s="15">
        <f>MIN(I4:I12)</f>
        <v>0.91304347826086962</v>
      </c>
    </row>
    <row r="16" spans="1:11" ht="141" customHeight="1" x14ac:dyDescent="0.4">
      <c r="A16" s="1" t="s">
        <v>7</v>
      </c>
      <c r="B16" s="36" t="s">
        <v>24</v>
      </c>
      <c r="C16" s="37"/>
      <c r="D16" s="37"/>
      <c r="E16" s="38"/>
      <c r="F16" s="3" t="s">
        <v>8</v>
      </c>
      <c r="G16" s="25"/>
      <c r="H16" s="26"/>
      <c r="I16" s="27"/>
    </row>
    <row r="17" spans="1:13" ht="204.75" customHeight="1" x14ac:dyDescent="0.4">
      <c r="A17" s="3" t="s">
        <v>9</v>
      </c>
      <c r="B17" s="25"/>
      <c r="C17" s="26"/>
      <c r="D17" s="26"/>
      <c r="E17" s="27"/>
      <c r="F17" s="3"/>
      <c r="G17" s="28"/>
      <c r="H17" s="29"/>
      <c r="I17" s="30"/>
    </row>
    <row r="18" spans="1:13" x14ac:dyDescent="0.4">
      <c r="H18" s="13"/>
    </row>
    <row r="19" spans="1:13" ht="17.399999999999999" x14ac:dyDescent="0.4">
      <c r="A19"/>
      <c r="B19"/>
      <c r="C19"/>
      <c r="D19"/>
      <c r="E19"/>
      <c r="F19"/>
      <c r="G19"/>
      <c r="H19"/>
      <c r="I19"/>
      <c r="J19"/>
      <c r="K19"/>
      <c r="L19"/>
      <c r="M19"/>
    </row>
    <row r="20" spans="1:13" ht="17.399999999999999" x14ac:dyDescent="0.4">
      <c r="A20"/>
      <c r="B20"/>
      <c r="C20"/>
      <c r="D20"/>
      <c r="E20"/>
      <c r="F20"/>
      <c r="G20"/>
      <c r="H20"/>
      <c r="I20"/>
      <c r="J20"/>
      <c r="K20"/>
      <c r="L20"/>
      <c r="M20"/>
    </row>
    <row r="21" spans="1:13" ht="17.399999999999999" x14ac:dyDescent="0.4">
      <c r="C21"/>
      <c r="H21" s="13"/>
    </row>
  </sheetData>
  <autoFilter ref="A3:I17" xr:uid="{00000000-0009-0000-0000-000000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영덕풍력발전소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2024-09-25T06:34:29Z</dcterms:modified>
  <cp:contentStatus/>
</cp:coreProperties>
</file>