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<sst xmlns="http://schemas.openxmlformats.org/spreadsheetml/2006/main" count="35" uniqueCount="32">
  <si>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</si>
  <si>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</si>
  <si>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</si>
  <si>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</si>
  <si>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</si>
  <si>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</si>
  <si>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</si>
  <si>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</si>
  <si>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</si>
  <si>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</si>
  <si>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</si>
  <si>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</si>
  <si>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</si>
  <si>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</si>
  <si>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</si>
  <si>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</si>
  <si>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</si>
  <si>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</si>
  <si>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</si>
  <si>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</si>
  <si>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</si>
  <si>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</si>
  <si>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</si>
  <si>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</si>
  <si>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</si>
  <si>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  5  .   31    )</t>
    <phoneticPr fontId="1" type="noConversion"/>
  </si>
  <si>
    <t>사용시간저하</t>
    <phoneticPr fontId="1" type="noConversion"/>
  </si>
  <si>
    <t>고려물류</t>
    <phoneticPr fontId="1" type="noConversion"/>
  </si>
  <si>
    <t>박영동</t>
    <phoneticPr fontId="1" type="noConversion"/>
  </si>
  <si>
    <t>010-6278-2595</t>
    <phoneticPr fontId="1" type="noConversion"/>
  </si>
  <si>
    <t>VCE650 PIJ00711C</t>
    <phoneticPr fontId="1" type="noConversion"/>
  </si>
  <si>
    <t>2020.09.14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</si>
</sst>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2" fontId="3" fillId="0" borderId="9" xfId="0" applyNumberFormat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842682</xdr:colOff>
      <xdr:row>24</xdr:row>
      <xdr:rowOff>200804</xdr:rowOff>
    </xdr:from>
    <xdr:to>
      <xdr:col>6</xdr:col>
      <xdr:colOff>950257</xdr:colOff>
      <xdr:row>37</xdr:row>
      <xdr:rowOff>64098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1E6FF81-AF51-4631-86B2-3CADAC59A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0117" y="7775980"/>
          <a:ext cx="4087905" cy="277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50" t="s">
        <v>25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13" t="s">
        <v>0</v>
      </c>
      <c r="B2" s="51" t="s">
        <v>26</v>
      </c>
      <c r="C2" s="52"/>
      <c r="D2" s="53"/>
      <c r="E2" s="53"/>
      <c r="F2" s="9" t="s">
        <v>13</v>
      </c>
      <c r="G2" s="54">
        <v>53.27</v>
      </c>
      <c r="H2" s="55"/>
      <c r="I2" s="56"/>
      <c r="J2" s="57"/>
    </row>
    <row r="3" spans="1:13" ht="23.4" customHeight="1" x14ac:dyDescent="0.4">
      <c r="A3" s="10" t="s">
        <v>1</v>
      </c>
      <c r="B3" s="43" t="s">
        <v>27</v>
      </c>
      <c r="C3" s="44"/>
      <c r="D3" s="44"/>
      <c r="E3" s="45"/>
      <c r="F3" s="10" t="s">
        <v>4</v>
      </c>
      <c r="G3" s="46"/>
      <c r="H3" s="47"/>
      <c r="I3" s="48"/>
      <c r="J3" s="49"/>
    </row>
    <row r="4" spans="1:13" ht="23.4" customHeight="1" x14ac:dyDescent="0.4">
      <c r="A4" s="10" t="s">
        <v>12</v>
      </c>
      <c r="B4" s="43" t="s">
        <v>28</v>
      </c>
      <c r="C4" s="44"/>
      <c r="D4" s="44"/>
      <c r="E4" s="45"/>
      <c r="F4" s="11" t="s">
        <v>14</v>
      </c>
      <c r="G4" s="46" t="s">
        <v>29</v>
      </c>
      <c r="H4" s="47"/>
      <c r="I4" s="48"/>
      <c r="J4" s="49"/>
    </row>
    <row r="5" spans="1:13" ht="23.4" customHeight="1" x14ac:dyDescent="0.4">
      <c r="A5" s="10" t="s">
        <v>2</v>
      </c>
      <c r="B5" s="65" t="s">
        <v>30</v>
      </c>
      <c r="C5" s="66"/>
      <c r="D5" s="67"/>
      <c r="E5" s="67"/>
      <c r="F5" s="10" t="s">
        <v>5</v>
      </c>
      <c r="G5" s="46"/>
      <c r="H5" s="47"/>
      <c r="I5" s="48"/>
      <c r="J5" s="49"/>
    </row>
    <row r="6" spans="1:13" ht="23.4" customHeight="1" x14ac:dyDescent="0.4">
      <c r="A6" s="10" t="s">
        <v>3</v>
      </c>
      <c r="B6" s="68" t="s">
        <v>31</v>
      </c>
      <c r="C6" s="69"/>
      <c r="D6" s="70"/>
      <c r="E6" s="70"/>
      <c r="F6" s="10" t="s">
        <v>6</v>
      </c>
      <c r="G6" s="71"/>
      <c r="H6" s="72"/>
      <c r="I6" s="73"/>
      <c r="J6" s="74"/>
    </row>
    <row r="7" spans="1:13" ht="23.4" customHeight="1" thickBot="1" x14ac:dyDescent="0.45">
      <c r="A7" s="12" t="s">
        <v>18</v>
      </c>
      <c r="B7" s="75"/>
      <c r="C7" s="76"/>
      <c r="D7" s="77"/>
      <c r="E7" s="77"/>
      <c r="F7" s="12"/>
      <c r="G7" s="78"/>
      <c r="H7" s="79"/>
      <c r="I7" s="80"/>
      <c r="J7" s="81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2.2400000000000002</v>
      </c>
    </row>
    <row r="11" spans="1:13" ht="27" customHeight="1" thickTop="1" x14ac:dyDescent="0.4">
      <c r="A11" s="4">
        <v>1</v>
      </c>
      <c r="B11" s="16">
        <v>2.2400000000000002</v>
      </c>
      <c r="C11" s="17">
        <v>1.3069999999999999</v>
      </c>
      <c r="D11" s="17">
        <f>$C11+0.0007*($E11-25)</f>
        <v>1.3147</v>
      </c>
      <c r="E11" s="5">
        <v>36</v>
      </c>
      <c r="F11" s="6">
        <v>13</v>
      </c>
      <c r="G11" s="16">
        <v>2.2000000000000002</v>
      </c>
      <c r="H11" s="17">
        <v>1.28</v>
      </c>
      <c r="I11" s="17">
        <f>$H11+0.0007*($J11-25)</f>
        <v>1.2877000000000001</v>
      </c>
      <c r="J11" s="29">
        <v>36</v>
      </c>
      <c r="L11" s="39" t="s">
        <v>20</v>
      </c>
      <c r="M11" s="40">
        <f>MIN(B11:B22,G11:G22)</f>
        <v>2.19</v>
      </c>
    </row>
    <row r="12" spans="1:13" ht="27" customHeight="1" x14ac:dyDescent="0.4">
      <c r="A12" s="7">
        <v>2</v>
      </c>
      <c r="B12" s="16">
        <v>2.2200000000000002</v>
      </c>
      <c r="C12" s="17">
        <v>1.2989999999999999</v>
      </c>
      <c r="D12" s="17">
        <f t="shared" ref="D12:D22" si="0">$C12+0.0007*($E12-25)</f>
        <v>1.3073999999999999</v>
      </c>
      <c r="E12" s="5">
        <v>37</v>
      </c>
      <c r="F12" s="8">
        <v>14</v>
      </c>
      <c r="G12" s="16">
        <v>2.2200000000000002</v>
      </c>
      <c r="H12" s="17">
        <v>1.302</v>
      </c>
      <c r="I12" s="17">
        <f t="shared" ref="I12:I22" si="1">$H12+0.0007*($J12-25)</f>
        <v>1.3104</v>
      </c>
      <c r="J12" s="29">
        <v>37</v>
      </c>
      <c r="L12" s="39" t="s">
        <v>21</v>
      </c>
      <c r="M12" s="41">
        <f>MAX(C11:C22,H11:H22)</f>
        <v>1.3109999999999999</v>
      </c>
    </row>
    <row r="13" spans="1:13" ht="27" customHeight="1" x14ac:dyDescent="0.4">
      <c r="A13" s="7">
        <v>3</v>
      </c>
      <c r="B13" s="16">
        <v>2.2200000000000002</v>
      </c>
      <c r="C13" s="17">
        <v>1.2989999999999999</v>
      </c>
      <c r="D13" s="17">
        <f t="shared" si="0"/>
        <v>1.3067</v>
      </c>
      <c r="E13" s="5">
        <v>36</v>
      </c>
      <c r="F13" s="8">
        <v>15</v>
      </c>
      <c r="G13" s="16">
        <v>2.21</v>
      </c>
      <c r="H13" s="17">
        <v>1.306</v>
      </c>
      <c r="I13" s="17">
        <f t="shared" si="1"/>
        <v>1.3137000000000001</v>
      </c>
      <c r="J13" s="29">
        <v>36</v>
      </c>
      <c r="L13" s="39" t="s">
        <v>22</v>
      </c>
      <c r="M13" s="41">
        <f>MIN(C11:C22,H11:H22)</f>
        <v>1.2410000000000001</v>
      </c>
    </row>
    <row r="14" spans="1:13" ht="27" customHeight="1" x14ac:dyDescent="0.4">
      <c r="A14" s="7">
        <v>4</v>
      </c>
      <c r="B14" s="16">
        <v>2.2200000000000002</v>
      </c>
      <c r="C14" s="17">
        <v>1.302</v>
      </c>
      <c r="D14" s="17">
        <f t="shared" si="0"/>
        <v>1.3097000000000001</v>
      </c>
      <c r="E14" s="5">
        <v>36</v>
      </c>
      <c r="F14" s="8">
        <v>16</v>
      </c>
      <c r="G14" s="16">
        <v>2.2200000000000002</v>
      </c>
      <c r="H14" s="17">
        <v>1.2929999999999999</v>
      </c>
      <c r="I14" s="17">
        <f t="shared" si="1"/>
        <v>1.3013999999999999</v>
      </c>
      <c r="J14" s="29">
        <v>37</v>
      </c>
      <c r="L14" s="39" t="s">
        <v>23</v>
      </c>
      <c r="M14">
        <f>MAX(E11:E22,J11:J22)</f>
        <v>40</v>
      </c>
    </row>
    <row r="15" spans="1:13" ht="27" customHeight="1" x14ac:dyDescent="0.4">
      <c r="A15" s="7">
        <v>5</v>
      </c>
      <c r="B15" s="16">
        <v>2.2200000000000002</v>
      </c>
      <c r="C15" s="17">
        <v>1.304</v>
      </c>
      <c r="D15" s="17">
        <f t="shared" si="0"/>
        <v>1.3117000000000001</v>
      </c>
      <c r="E15" s="5">
        <v>36</v>
      </c>
      <c r="F15" s="8">
        <v>17</v>
      </c>
      <c r="G15" s="16">
        <v>2.2200000000000002</v>
      </c>
      <c r="H15" s="17">
        <v>1.298</v>
      </c>
      <c r="I15" s="17">
        <f t="shared" si="1"/>
        <v>1.3064</v>
      </c>
      <c r="J15" s="29">
        <v>37</v>
      </c>
      <c r="L15" s="39" t="s">
        <v>24</v>
      </c>
      <c r="M15">
        <f>MIN(E11:E22,J11:J22)</f>
        <v>36</v>
      </c>
    </row>
    <row r="16" spans="1:13" ht="27" customHeight="1" x14ac:dyDescent="0.4">
      <c r="A16" s="7">
        <v>6</v>
      </c>
      <c r="B16" s="16">
        <v>2.2200000000000002</v>
      </c>
      <c r="C16" s="17">
        <v>1.2989999999999999</v>
      </c>
      <c r="D16" s="17">
        <f t="shared" si="0"/>
        <v>1.3067</v>
      </c>
      <c r="E16" s="5">
        <v>36</v>
      </c>
      <c r="F16" s="8">
        <v>18</v>
      </c>
      <c r="G16" s="16">
        <v>2.21</v>
      </c>
      <c r="H16" s="17">
        <v>1.2929999999999999</v>
      </c>
      <c r="I16" s="17">
        <f t="shared" si="1"/>
        <v>1.3013999999999999</v>
      </c>
      <c r="J16" s="29">
        <v>37</v>
      </c>
      <c r="L16" s="18"/>
    </row>
    <row r="17" spans="1:12" ht="27" customHeight="1" x14ac:dyDescent="0.4">
      <c r="A17" s="7">
        <v>7</v>
      </c>
      <c r="B17" s="16">
        <v>2.23</v>
      </c>
      <c r="C17" s="17">
        <v>1.3049999999999999</v>
      </c>
      <c r="D17" s="17">
        <f>$C17+0.0007*($E17-25)</f>
        <v>1.3127</v>
      </c>
      <c r="E17" s="5">
        <v>36</v>
      </c>
      <c r="F17" s="8">
        <v>19</v>
      </c>
      <c r="G17" s="16">
        <v>2.2200000000000002</v>
      </c>
      <c r="H17" s="17">
        <v>1.2949999999999999</v>
      </c>
      <c r="I17" s="17">
        <f t="shared" si="1"/>
        <v>1.3027</v>
      </c>
      <c r="J17" s="29">
        <v>36</v>
      </c>
      <c r="L17" s="18"/>
    </row>
    <row r="18" spans="1:12" ht="27" customHeight="1" x14ac:dyDescent="0.4">
      <c r="A18" s="7">
        <v>8</v>
      </c>
      <c r="B18" s="16">
        <v>2.2200000000000002</v>
      </c>
      <c r="C18" s="17">
        <v>1.2949999999999999</v>
      </c>
      <c r="D18" s="17">
        <f t="shared" si="0"/>
        <v>1.3041</v>
      </c>
      <c r="E18" s="5">
        <v>38</v>
      </c>
      <c r="F18" s="8">
        <v>20</v>
      </c>
      <c r="G18" s="16">
        <v>2.2200000000000002</v>
      </c>
      <c r="H18" s="17">
        <v>1.2969999999999999</v>
      </c>
      <c r="I18" s="17">
        <f t="shared" si="1"/>
        <v>1.3047</v>
      </c>
      <c r="J18" s="29">
        <v>36</v>
      </c>
      <c r="L18" s="18"/>
    </row>
    <row r="19" spans="1:12" ht="27" customHeight="1" x14ac:dyDescent="0.4">
      <c r="A19" s="7">
        <v>9</v>
      </c>
      <c r="B19" s="16">
        <v>2.2000000000000002</v>
      </c>
      <c r="C19" s="17">
        <v>1.2629999999999999</v>
      </c>
      <c r="D19" s="17">
        <f t="shared" si="0"/>
        <v>1.2706999999999999</v>
      </c>
      <c r="E19" s="5">
        <v>36</v>
      </c>
      <c r="F19" s="8">
        <v>21</v>
      </c>
      <c r="G19" s="16">
        <v>2.2200000000000002</v>
      </c>
      <c r="H19" s="17">
        <v>1.296</v>
      </c>
      <c r="I19" s="17">
        <f t="shared" si="1"/>
        <v>1.3037000000000001</v>
      </c>
      <c r="J19" s="29">
        <v>36</v>
      </c>
      <c r="L19" s="18"/>
    </row>
    <row r="20" spans="1:12" ht="27" customHeight="1" x14ac:dyDescent="0.4">
      <c r="A20" s="7">
        <v>10</v>
      </c>
      <c r="B20" s="16">
        <v>2.23</v>
      </c>
      <c r="C20" s="17">
        <v>1.3109999999999999</v>
      </c>
      <c r="D20" s="17">
        <f t="shared" si="0"/>
        <v>1.3193999999999999</v>
      </c>
      <c r="E20" s="5">
        <v>37</v>
      </c>
      <c r="F20" s="8">
        <v>22</v>
      </c>
      <c r="G20" s="42">
        <v>2.19</v>
      </c>
      <c r="H20" s="17">
        <v>1.2909999999999999</v>
      </c>
      <c r="I20" s="17">
        <f t="shared" si="1"/>
        <v>1.3001</v>
      </c>
      <c r="J20" s="29">
        <v>38</v>
      </c>
      <c r="L20" s="18"/>
    </row>
    <row r="21" spans="1:12" ht="27" customHeight="1" x14ac:dyDescent="0.4">
      <c r="A21" s="7">
        <v>11</v>
      </c>
      <c r="B21" s="16">
        <v>2.21</v>
      </c>
      <c r="C21" s="17">
        <v>1.2869999999999999</v>
      </c>
      <c r="D21" s="17">
        <f t="shared" si="0"/>
        <v>1.2947</v>
      </c>
      <c r="E21" s="5">
        <v>36</v>
      </c>
      <c r="F21" s="8">
        <v>23</v>
      </c>
      <c r="G21" s="16">
        <v>2.2200000000000002</v>
      </c>
      <c r="H21" s="17">
        <v>1.3</v>
      </c>
      <c r="I21" s="17">
        <f t="shared" si="1"/>
        <v>1.3084</v>
      </c>
      <c r="J21" s="29">
        <v>37</v>
      </c>
      <c r="L21" s="18"/>
    </row>
    <row r="22" spans="1:12" ht="27" customHeight="1" thickBot="1" x14ac:dyDescent="0.45">
      <c r="A22" s="30">
        <v>12</v>
      </c>
      <c r="B22" s="31">
        <v>2.2000000000000002</v>
      </c>
      <c r="C22" s="32">
        <v>1.2410000000000001</v>
      </c>
      <c r="D22" s="32">
        <f t="shared" si="0"/>
        <v>1.2515000000000001</v>
      </c>
      <c r="E22" s="33">
        <v>40</v>
      </c>
      <c r="F22" s="34">
        <v>24</v>
      </c>
      <c r="G22" s="31">
        <v>2.23</v>
      </c>
      <c r="H22" s="32">
        <v>1.3069999999999999</v>
      </c>
      <c r="I22" s="32">
        <f t="shared" si="1"/>
        <v>1.3153999999999999</v>
      </c>
      <c r="J22" s="35">
        <v>37</v>
      </c>
      <c r="L22" s="18"/>
    </row>
    <row r="23" spans="1:12" ht="19.2" x14ac:dyDescent="0.4">
      <c r="E23" s="37">
        <f>SUM(E11:E22)</f>
        <v>440</v>
      </c>
      <c r="G23" s="36">
        <f>+H23/24</f>
        <v>36.666666666666664</v>
      </c>
      <c r="H23" s="38">
        <f>+J23+E23</f>
        <v>880</v>
      </c>
      <c r="J23" s="38">
        <f>SUM(J11:J22)</f>
        <v>440</v>
      </c>
      <c r="L23" s="18"/>
    </row>
    <row r="24" spans="1:12" ht="19.8" thickBot="1" x14ac:dyDescent="0.45">
      <c r="A24" s="64" t="s">
        <v>11</v>
      </c>
      <c r="B24" s="64"/>
      <c r="L24" s="18"/>
    </row>
    <row r="25" spans="1:12" x14ac:dyDescent="0.4">
      <c r="A25" s="58"/>
      <c r="B25" s="59"/>
      <c r="C25" s="59"/>
      <c r="D25" s="59"/>
      <c r="E25" s="59"/>
      <c r="F25" s="59"/>
      <c r="G25" s="59"/>
      <c r="H25" s="59"/>
      <c r="I25" s="59"/>
      <c r="J25" s="60"/>
      <c r="L25" s="18"/>
    </row>
    <row r="26" spans="1:12" x14ac:dyDescent="0.4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18"/>
    </row>
    <row r="27" spans="1:12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18"/>
    </row>
    <row r="28" spans="1:12" x14ac:dyDescent="0.4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18"/>
    </row>
    <row r="29" spans="1:12" x14ac:dyDescent="0.4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18"/>
    </row>
    <row r="30" spans="1:12" x14ac:dyDescent="0.4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18"/>
    </row>
    <row r="31" spans="1:12" x14ac:dyDescent="0.4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18"/>
    </row>
    <row r="32" spans="1:12" x14ac:dyDescent="0.4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18"/>
    </row>
    <row r="33" spans="1:12" x14ac:dyDescent="0.4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18"/>
    </row>
    <row r="34" spans="1:12" x14ac:dyDescent="0.4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 x14ac:dyDescent="0.4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 x14ac:dyDescent="0.4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 x14ac:dyDescent="0.4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 x14ac:dyDescent="0.4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2024-06-04T08:00:04Z</dcterms:modified>
</cp:coreProperties>
</file>