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주전기실 UPS100KVA" sheetId="2" r:id="rId1"/>
    <sheet name="주전기실 정류기" sheetId="9" r:id="rId2"/>
    <sheet name="부전기실 #2 UPS" sheetId="10" r:id="rId3"/>
    <sheet name="부전기실 #2 정류기" sheetId="11" r:id="rId4"/>
    <sheet name="부전기실 #3 정류기" sheetId="12" r:id="rId5"/>
    <sheet name="부전기실 #1 정류기" sheetId="13" r:id="rId6"/>
  </sheets>
  <definedNames>
    <definedName name="_xlnm._FilterDatabase" localSheetId="0" hidden="1">'주전기실 UPS100KVA'!$A$4:$J$99</definedName>
  </definedNames>
  <calcPr calcId="162913"/>
</workbook>
</file>

<file path=xl/calcChain.xml><?xml version="1.0" encoding="utf-8"?>
<calcChain xmlns="http://schemas.openxmlformats.org/spreadsheetml/2006/main">
  <c r="F15" i="13" l="1"/>
  <c r="E15" i="13"/>
  <c r="F14" i="13"/>
  <c r="E14" i="13"/>
  <c r="J13" i="13"/>
  <c r="J12" i="13"/>
  <c r="J11" i="13"/>
  <c r="J10" i="13"/>
  <c r="J9" i="13"/>
  <c r="J8" i="13"/>
  <c r="J7" i="13"/>
  <c r="J6" i="13"/>
  <c r="J5" i="13"/>
  <c r="F15" i="12"/>
  <c r="E15" i="12"/>
  <c r="F14" i="12"/>
  <c r="E14" i="12"/>
  <c r="J13" i="12"/>
  <c r="J12" i="12"/>
  <c r="J11" i="12"/>
  <c r="J10" i="12"/>
  <c r="J9" i="12"/>
  <c r="J8" i="12"/>
  <c r="J7" i="12"/>
  <c r="J6" i="12"/>
  <c r="J5" i="12"/>
  <c r="F15" i="11"/>
  <c r="E15" i="11"/>
  <c r="F14" i="11"/>
  <c r="E14" i="11"/>
  <c r="J13" i="11"/>
  <c r="J12" i="11"/>
  <c r="J11" i="11"/>
  <c r="J10" i="11"/>
  <c r="J9" i="11"/>
  <c r="J8" i="11"/>
  <c r="J7" i="11"/>
  <c r="J6" i="11"/>
  <c r="J5" i="11"/>
  <c r="F66" i="10"/>
  <c r="E66" i="10"/>
  <c r="F65" i="10"/>
  <c r="E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66" i="10" s="1"/>
  <c r="J5" i="10"/>
  <c r="E14" i="9"/>
  <c r="F14" i="9"/>
  <c r="E15" i="9"/>
  <c r="F15" i="9"/>
  <c r="J13" i="9"/>
  <c r="J12" i="9"/>
  <c r="J11" i="9"/>
  <c r="J10" i="9"/>
  <c r="J9" i="9"/>
  <c r="J8" i="9"/>
  <c r="J7" i="9"/>
  <c r="J6" i="9"/>
  <c r="J5" i="9"/>
  <c r="F66" i="2"/>
  <c r="F65" i="2"/>
  <c r="E66" i="2"/>
  <c r="E65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15" i="13" l="1"/>
  <c r="J14" i="13"/>
  <c r="J15" i="12"/>
  <c r="J14" i="12"/>
  <c r="J15" i="11"/>
  <c r="J14" i="11"/>
  <c r="J65" i="10"/>
  <c r="J15" i="9"/>
  <c r="J14" i="9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66" i="2" l="1"/>
  <c r="J65" i="2"/>
</calcChain>
</file>

<file path=xl/sharedStrings.xml><?xml version="1.0" encoding="utf-8"?>
<sst xmlns="http://schemas.openxmlformats.org/spreadsheetml/2006/main" count="552" uniqueCount="55">
  <si>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</si>
  <si>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</si>
  <si>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</si>
  <si>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</si>
  <si>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</si>
  <si>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</si>
  <si>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</si>
  <si>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</si>
  <si>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</si>
  <si>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</si>
  <si>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</si>
  <si>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</si>
  <si>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</si>
  <si>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</si>
  <si>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</si>
  <si>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</si>
  <si>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</si>
  <si>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</si>
  <si>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</si>
  <si>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</si>
  <si>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</si>
  <si>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</si>
  <si>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</si>
  <si>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</si>
  <si>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</si>
  <si>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</si>
  <si>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</si>
  <si>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</si>
  <si>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</si>
  <si>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</si>
  <si>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</si>
  <si>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ESP150</t>
    <phoneticPr fontId="19" type="noConversion"/>
  </si>
  <si>
    <t>2018.10.20</t>
    <phoneticPr fontId="19" type="noConversion"/>
  </si>
  <si>
    <t>아시아문화전당</t>
    <phoneticPr fontId="19" type="noConversion"/>
  </si>
  <si>
    <t>UPS 100KVA</t>
  </si>
  <si>
    <t>UPS 100KVA</t>
    <phoneticPr fontId="19" type="noConversion"/>
  </si>
  <si>
    <t>정류기</t>
    <phoneticPr fontId="19" type="noConversion"/>
  </si>
  <si>
    <t>UPS</t>
    <phoneticPr fontId="19" type="noConversion"/>
  </si>
  <si>
    <t>2018.10.19</t>
    <phoneticPr fontId="19" type="noConversion"/>
  </si>
  <si>
    <t>ESP65</t>
    <phoneticPr fontId="19" type="noConversion"/>
  </si>
  <si>
    <t>2018.10.03</t>
    <phoneticPr fontId="19" type="noConversion"/>
  </si>
  <si>
    <t>담당자 내용 설명 후 소견서 발송예정</t>
    <phoneticPr fontId="19" type="noConversion"/>
  </si>
  <si>
    <t>2018.10.29</t>
    <phoneticPr fontId="19" type="noConversion"/>
  </si>
  <si>
    <t>1. 전체 전압 119.2V(13.24V/Cell)
2. DC 0, AC 5.3
3. 전압 및 내부저항 양호하나 일부 전압 낮음</t>
    <phoneticPr fontId="19" type="noConversion"/>
  </si>
  <si>
    <t>2018.10.29</t>
    <phoneticPr fontId="19" type="noConversion"/>
  </si>
  <si>
    <t>1. 전체 전압 118.4V(13.16V/Cell)
2. 전압 및 내부저항 양호. 충전전압 낮음</t>
    <phoneticPr fontId="19" type="noConversion"/>
  </si>
  <si>
    <t>1. 전체 전압 399.7V(13.32V/Cell)
2. DC 0, AC 0.7
3. 13번 제품 내부저항 상승으로 교체 필요 및 전체적으로 
     내부저항 높음</t>
    <phoneticPr fontId="19" type="noConversion"/>
  </si>
  <si>
    <t>2018.10.29</t>
    <phoneticPr fontId="19" type="noConversion"/>
  </si>
  <si>
    <t>1. 전체 전압 119.0V(13.22V/Cell)
2. 전압 및 내부저항 양호.</t>
    <phoneticPr fontId="19" type="noConversion"/>
  </si>
  <si>
    <t>정류기</t>
    <phoneticPr fontId="19" type="noConversion"/>
  </si>
  <si>
    <t>ESP100H</t>
    <phoneticPr fontId="19" type="noConversion"/>
  </si>
  <si>
    <t>2018.09.05</t>
    <phoneticPr fontId="19" type="noConversion"/>
  </si>
  <si>
    <t>2018.10.29</t>
    <phoneticPr fontId="19" type="noConversion"/>
  </si>
  <si>
    <t>1. 전체 전압 119.3V(13.26V/Cell)
2. 전압 및 내부저항 양호.</t>
    <phoneticPr fontId="19" type="noConversion"/>
  </si>
  <si>
    <t>1. 전체 전압 397.2V(13.24V/Cell)
2. DC 0, AC 1.7
3. 전체적으로 내부저항 상승, 기대수명도래에 따른 교체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</si>
</sst>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tabSelected="1" zoomScale="85" zoomScaleNormal="85" workbookViewId="0">
      <pane ySplit="4" topLeftCell="A68" activePane="bottomLeft" state="frozen"/>
      <selection pane="bottomLeft" activeCell="B70" sqref="B70:E7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31</v>
      </c>
      <c r="C2" s="25" t="s">
        <v>1</v>
      </c>
      <c r="D2" s="61" t="s">
        <v>32</v>
      </c>
      <c r="E2" s="62"/>
      <c r="F2" s="4" t="s">
        <v>12</v>
      </c>
      <c r="G2" s="63" t="s">
        <v>17</v>
      </c>
      <c r="H2" s="64"/>
      <c r="I2" s="25" t="s">
        <v>13</v>
      </c>
      <c r="J2" s="4">
        <v>60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44893</v>
      </c>
      <c r="B5" s="12" t="s">
        <v>33</v>
      </c>
      <c r="C5" s="12" t="s">
        <v>35</v>
      </c>
      <c r="D5" s="13">
        <v>1</v>
      </c>
      <c r="E5" s="32">
        <v>13.72</v>
      </c>
      <c r="F5" s="32">
        <v>3.01</v>
      </c>
      <c r="G5" s="14"/>
      <c r="H5" s="24">
        <v>25</v>
      </c>
      <c r="I5" s="14">
        <v>2.5</v>
      </c>
      <c r="J5" s="15">
        <f>F5/I5</f>
        <v>1.204</v>
      </c>
      <c r="K5" s="27"/>
    </row>
    <row r="6" spans="1:11" ht="22.2" customHeight="1" x14ac:dyDescent="0.4">
      <c r="A6" s="34">
        <v>44893</v>
      </c>
      <c r="B6" s="12" t="s">
        <v>33</v>
      </c>
      <c r="C6" s="12" t="s">
        <v>35</v>
      </c>
      <c r="D6" s="13">
        <v>2</v>
      </c>
      <c r="E6" s="32">
        <v>13.25</v>
      </c>
      <c r="F6" s="32">
        <v>4.08</v>
      </c>
      <c r="G6" s="14"/>
      <c r="H6" s="24">
        <v>25</v>
      </c>
      <c r="I6" s="14">
        <v>2.5</v>
      </c>
      <c r="J6" s="15">
        <f t="shared" ref="J6:J34" si="0">F6/I6</f>
        <v>1.6320000000000001</v>
      </c>
      <c r="K6" s="27"/>
    </row>
    <row r="7" spans="1:11" ht="22.2" customHeight="1" x14ac:dyDescent="0.4">
      <c r="A7" s="34">
        <v>44893</v>
      </c>
      <c r="B7" s="12" t="s">
        <v>33</v>
      </c>
      <c r="C7" s="12" t="s">
        <v>34</v>
      </c>
      <c r="D7" s="13">
        <v>3</v>
      </c>
      <c r="E7" s="32">
        <v>13.22</v>
      </c>
      <c r="F7" s="32">
        <v>3.93</v>
      </c>
      <c r="G7" s="14"/>
      <c r="H7" s="24">
        <v>25</v>
      </c>
      <c r="I7" s="14">
        <v>2.5</v>
      </c>
      <c r="J7" s="15">
        <f t="shared" si="0"/>
        <v>1.5720000000000001</v>
      </c>
    </row>
    <row r="8" spans="1:11" ht="22.2" customHeight="1" x14ac:dyDescent="0.4">
      <c r="A8" s="34">
        <v>44893</v>
      </c>
      <c r="B8" s="12" t="s">
        <v>33</v>
      </c>
      <c r="C8" s="12" t="s">
        <v>34</v>
      </c>
      <c r="D8" s="13">
        <v>4</v>
      </c>
      <c r="E8" s="32">
        <v>13.21</v>
      </c>
      <c r="F8" s="32">
        <v>4.13</v>
      </c>
      <c r="G8" s="14"/>
      <c r="H8" s="24">
        <v>25</v>
      </c>
      <c r="I8" s="14">
        <v>2.5</v>
      </c>
      <c r="J8" s="15">
        <f t="shared" si="0"/>
        <v>1.6519999999999999</v>
      </c>
    </row>
    <row r="9" spans="1:11" ht="22.2" customHeight="1" x14ac:dyDescent="0.4">
      <c r="A9" s="34">
        <v>44893</v>
      </c>
      <c r="B9" s="12" t="s">
        <v>33</v>
      </c>
      <c r="C9" s="12" t="s">
        <v>34</v>
      </c>
      <c r="D9" s="13">
        <v>5</v>
      </c>
      <c r="E9" s="32">
        <v>13.24</v>
      </c>
      <c r="F9" s="32">
        <v>4.32</v>
      </c>
      <c r="G9" s="14"/>
      <c r="H9" s="24">
        <v>25</v>
      </c>
      <c r="I9" s="14">
        <v>2.5</v>
      </c>
      <c r="J9" s="15">
        <f t="shared" si="0"/>
        <v>1.7280000000000002</v>
      </c>
    </row>
    <row r="10" spans="1:11" ht="22.2" customHeight="1" x14ac:dyDescent="0.4">
      <c r="A10" s="34">
        <v>44893</v>
      </c>
      <c r="B10" s="12" t="s">
        <v>33</v>
      </c>
      <c r="C10" s="12" t="s">
        <v>34</v>
      </c>
      <c r="D10" s="13">
        <v>6</v>
      </c>
      <c r="E10" s="32">
        <v>13.24</v>
      </c>
      <c r="F10" s="32">
        <v>4.1100000000000003</v>
      </c>
      <c r="G10" s="14"/>
      <c r="H10" s="24">
        <v>25</v>
      </c>
      <c r="I10" s="14">
        <v>2.5</v>
      </c>
      <c r="J10" s="15">
        <f t="shared" si="0"/>
        <v>1.6440000000000001</v>
      </c>
    </row>
    <row r="11" spans="1:11" ht="22.2" customHeight="1" x14ac:dyDescent="0.4">
      <c r="A11" s="34">
        <v>44893</v>
      </c>
      <c r="B11" s="12" t="s">
        <v>33</v>
      </c>
      <c r="C11" s="12" t="s">
        <v>34</v>
      </c>
      <c r="D11" s="13">
        <v>7</v>
      </c>
      <c r="E11" s="32">
        <v>13.22</v>
      </c>
      <c r="F11" s="32">
        <v>3.71</v>
      </c>
      <c r="G11" s="14"/>
      <c r="H11" s="24">
        <v>25</v>
      </c>
      <c r="I11" s="14">
        <v>2.5</v>
      </c>
      <c r="J11" s="15">
        <f t="shared" si="0"/>
        <v>1.484</v>
      </c>
    </row>
    <row r="12" spans="1:11" ht="22.2" customHeight="1" x14ac:dyDescent="0.4">
      <c r="A12" s="34">
        <v>44893</v>
      </c>
      <c r="B12" s="12" t="s">
        <v>33</v>
      </c>
      <c r="C12" s="12" t="s">
        <v>34</v>
      </c>
      <c r="D12" s="13">
        <v>8</v>
      </c>
      <c r="E12" s="32">
        <v>13.52</v>
      </c>
      <c r="F12" s="32">
        <v>3.79</v>
      </c>
      <c r="G12" s="14"/>
      <c r="H12" s="24">
        <v>25</v>
      </c>
      <c r="I12" s="14">
        <v>2.5</v>
      </c>
      <c r="J12" s="15">
        <f t="shared" si="0"/>
        <v>1.516</v>
      </c>
    </row>
    <row r="13" spans="1:11" ht="22.2" customHeight="1" x14ac:dyDescent="0.4">
      <c r="A13" s="34">
        <v>44893</v>
      </c>
      <c r="B13" s="12" t="s">
        <v>33</v>
      </c>
      <c r="C13" s="12" t="s">
        <v>34</v>
      </c>
      <c r="D13" s="13">
        <v>9</v>
      </c>
      <c r="E13" s="32">
        <v>13.75</v>
      </c>
      <c r="F13" s="32">
        <v>2.74</v>
      </c>
      <c r="G13" s="14"/>
      <c r="H13" s="24">
        <v>25</v>
      </c>
      <c r="I13" s="14">
        <v>2.5</v>
      </c>
      <c r="J13" s="15">
        <f t="shared" si="0"/>
        <v>1.0960000000000001</v>
      </c>
    </row>
    <row r="14" spans="1:11" ht="22.2" customHeight="1" x14ac:dyDescent="0.4">
      <c r="A14" s="34">
        <v>44893</v>
      </c>
      <c r="B14" s="12" t="s">
        <v>33</v>
      </c>
      <c r="C14" s="12" t="s">
        <v>34</v>
      </c>
      <c r="D14" s="13">
        <v>10</v>
      </c>
      <c r="E14" s="32">
        <v>13.19</v>
      </c>
      <c r="F14" s="32">
        <v>4</v>
      </c>
      <c r="G14" s="14"/>
      <c r="H14" s="24">
        <v>25</v>
      </c>
      <c r="I14" s="14">
        <v>2.5</v>
      </c>
      <c r="J14" s="15">
        <f t="shared" si="0"/>
        <v>1.6</v>
      </c>
    </row>
    <row r="15" spans="1:11" ht="22.2" customHeight="1" x14ac:dyDescent="0.4">
      <c r="A15" s="34">
        <v>44893</v>
      </c>
      <c r="B15" s="12" t="s">
        <v>33</v>
      </c>
      <c r="C15" s="12" t="s">
        <v>34</v>
      </c>
      <c r="D15" s="13">
        <v>11</v>
      </c>
      <c r="E15" s="32">
        <v>13.25</v>
      </c>
      <c r="F15" s="32">
        <v>4.1100000000000003</v>
      </c>
      <c r="G15" s="14"/>
      <c r="H15" s="24">
        <v>25</v>
      </c>
      <c r="I15" s="14">
        <v>2.5</v>
      </c>
      <c r="J15" s="15">
        <f t="shared" si="0"/>
        <v>1.6440000000000001</v>
      </c>
    </row>
    <row r="16" spans="1:11" ht="22.2" customHeight="1" x14ac:dyDescent="0.4">
      <c r="A16" s="34">
        <v>44893</v>
      </c>
      <c r="B16" s="12" t="s">
        <v>33</v>
      </c>
      <c r="C16" s="12" t="s">
        <v>34</v>
      </c>
      <c r="D16" s="13">
        <v>12</v>
      </c>
      <c r="E16" s="32">
        <v>13.22</v>
      </c>
      <c r="F16" s="32">
        <v>3.7</v>
      </c>
      <c r="G16" s="14"/>
      <c r="H16" s="24">
        <v>25</v>
      </c>
      <c r="I16" s="14">
        <v>2.5</v>
      </c>
      <c r="J16" s="15">
        <f t="shared" si="0"/>
        <v>1.48</v>
      </c>
    </row>
    <row r="17" spans="1:10" ht="22.2" customHeight="1" x14ac:dyDescent="0.4">
      <c r="A17" s="34">
        <v>44893</v>
      </c>
      <c r="B17" s="12" t="s">
        <v>33</v>
      </c>
      <c r="C17" s="12" t="s">
        <v>34</v>
      </c>
      <c r="D17" s="13">
        <v>13</v>
      </c>
      <c r="E17" s="32">
        <v>13.25</v>
      </c>
      <c r="F17" s="32">
        <v>4.01</v>
      </c>
      <c r="G17" s="14"/>
      <c r="H17" s="24">
        <v>25</v>
      </c>
      <c r="I17" s="14">
        <v>2.5</v>
      </c>
      <c r="J17" s="15">
        <f t="shared" si="0"/>
        <v>1.6039999999999999</v>
      </c>
    </row>
    <row r="18" spans="1:10" ht="22.2" customHeight="1" x14ac:dyDescent="0.4">
      <c r="A18" s="34">
        <v>44893</v>
      </c>
      <c r="B18" s="12" t="s">
        <v>33</v>
      </c>
      <c r="C18" s="12" t="s">
        <v>34</v>
      </c>
      <c r="D18" s="13">
        <v>14</v>
      </c>
      <c r="E18" s="32">
        <v>13.25</v>
      </c>
      <c r="F18" s="32">
        <v>3.51</v>
      </c>
      <c r="G18" s="14"/>
      <c r="H18" s="24">
        <v>25</v>
      </c>
      <c r="I18" s="14">
        <v>2.5</v>
      </c>
      <c r="J18" s="15">
        <f t="shared" si="0"/>
        <v>1.4039999999999999</v>
      </c>
    </row>
    <row r="19" spans="1:10" ht="22.2" customHeight="1" x14ac:dyDescent="0.4">
      <c r="A19" s="34">
        <v>44893</v>
      </c>
      <c r="B19" s="12" t="s">
        <v>33</v>
      </c>
      <c r="C19" s="12" t="s">
        <v>34</v>
      </c>
      <c r="D19" s="13">
        <v>15</v>
      </c>
      <c r="E19" s="32">
        <v>13.25</v>
      </c>
      <c r="F19" s="32">
        <v>3.81</v>
      </c>
      <c r="G19" s="14"/>
      <c r="H19" s="24">
        <v>25</v>
      </c>
      <c r="I19" s="14">
        <v>2.5</v>
      </c>
      <c r="J19" s="15">
        <f t="shared" si="0"/>
        <v>1.524</v>
      </c>
    </row>
    <row r="20" spans="1:10" ht="22.2" customHeight="1" x14ac:dyDescent="0.4">
      <c r="A20" s="34">
        <v>44893</v>
      </c>
      <c r="B20" s="12" t="s">
        <v>33</v>
      </c>
      <c r="C20" s="12" t="s">
        <v>34</v>
      </c>
      <c r="D20" s="13">
        <v>16</v>
      </c>
      <c r="E20" s="32">
        <v>13.23</v>
      </c>
      <c r="F20" s="32">
        <v>3.46</v>
      </c>
      <c r="G20" s="14"/>
      <c r="H20" s="24">
        <v>25</v>
      </c>
      <c r="I20" s="14">
        <v>2.5</v>
      </c>
      <c r="J20" s="15">
        <f t="shared" si="0"/>
        <v>1.3839999999999999</v>
      </c>
    </row>
    <row r="21" spans="1:10" ht="22.2" customHeight="1" x14ac:dyDescent="0.4">
      <c r="A21" s="34">
        <v>44893</v>
      </c>
      <c r="B21" s="12" t="s">
        <v>33</v>
      </c>
      <c r="C21" s="12" t="s">
        <v>34</v>
      </c>
      <c r="D21" s="13">
        <v>17</v>
      </c>
      <c r="E21" s="32">
        <v>13.23</v>
      </c>
      <c r="F21" s="32">
        <v>3.53</v>
      </c>
      <c r="G21" s="14"/>
      <c r="H21" s="24">
        <v>25</v>
      </c>
      <c r="I21" s="14">
        <v>2.5</v>
      </c>
      <c r="J21" s="15">
        <f t="shared" si="0"/>
        <v>1.4119999999999999</v>
      </c>
    </row>
    <row r="22" spans="1:10" ht="22.2" customHeight="1" x14ac:dyDescent="0.4">
      <c r="A22" s="34">
        <v>44893</v>
      </c>
      <c r="B22" s="12" t="s">
        <v>33</v>
      </c>
      <c r="C22" s="12" t="s">
        <v>34</v>
      </c>
      <c r="D22" s="13">
        <v>18</v>
      </c>
      <c r="E22" s="32">
        <v>13.2</v>
      </c>
      <c r="F22" s="32">
        <v>3.73</v>
      </c>
      <c r="G22" s="14"/>
      <c r="H22" s="24">
        <v>25</v>
      </c>
      <c r="I22" s="14">
        <v>2.5</v>
      </c>
      <c r="J22" s="15">
        <f t="shared" si="0"/>
        <v>1.492</v>
      </c>
    </row>
    <row r="23" spans="1:10" ht="22.2" customHeight="1" x14ac:dyDescent="0.4">
      <c r="A23" s="34">
        <v>44893</v>
      </c>
      <c r="B23" s="12" t="s">
        <v>33</v>
      </c>
      <c r="C23" s="12" t="s">
        <v>34</v>
      </c>
      <c r="D23" s="13">
        <v>19</v>
      </c>
      <c r="E23" s="32">
        <v>13.24</v>
      </c>
      <c r="F23" s="32">
        <v>3.5</v>
      </c>
      <c r="G23" s="14"/>
      <c r="H23" s="24">
        <v>25</v>
      </c>
      <c r="I23" s="14">
        <v>2.5</v>
      </c>
      <c r="J23" s="15">
        <f t="shared" si="0"/>
        <v>1.4</v>
      </c>
    </row>
    <row r="24" spans="1:10" ht="22.2" customHeight="1" x14ac:dyDescent="0.4">
      <c r="A24" s="34">
        <v>44893</v>
      </c>
      <c r="B24" s="12" t="s">
        <v>33</v>
      </c>
      <c r="C24" s="12" t="s">
        <v>34</v>
      </c>
      <c r="D24" s="13">
        <v>20</v>
      </c>
      <c r="E24" s="32">
        <v>13.31</v>
      </c>
      <c r="F24" s="32">
        <v>3.27</v>
      </c>
      <c r="G24" s="14"/>
      <c r="H24" s="24">
        <v>25</v>
      </c>
      <c r="I24" s="14">
        <v>2.5</v>
      </c>
      <c r="J24" s="15">
        <f t="shared" si="0"/>
        <v>1.3080000000000001</v>
      </c>
    </row>
    <row r="25" spans="1:10" ht="22.2" customHeight="1" x14ac:dyDescent="0.4">
      <c r="A25" s="34">
        <v>44893</v>
      </c>
      <c r="B25" s="12" t="s">
        <v>33</v>
      </c>
      <c r="C25" s="12" t="s">
        <v>34</v>
      </c>
      <c r="D25" s="13">
        <v>21</v>
      </c>
      <c r="E25" s="32">
        <v>13.26</v>
      </c>
      <c r="F25" s="32">
        <v>3.21</v>
      </c>
      <c r="G25" s="14"/>
      <c r="H25" s="24">
        <v>25</v>
      </c>
      <c r="I25" s="14">
        <v>2.5</v>
      </c>
      <c r="J25" s="15">
        <f t="shared" si="0"/>
        <v>1.284</v>
      </c>
    </row>
    <row r="26" spans="1:10" ht="22.2" customHeight="1" x14ac:dyDescent="0.4">
      <c r="A26" s="34">
        <v>44893</v>
      </c>
      <c r="B26" s="12" t="s">
        <v>33</v>
      </c>
      <c r="C26" s="12" t="s">
        <v>34</v>
      </c>
      <c r="D26" s="13">
        <v>22</v>
      </c>
      <c r="E26" s="32">
        <v>13.35</v>
      </c>
      <c r="F26" s="32">
        <v>3.57</v>
      </c>
      <c r="G26" s="14"/>
      <c r="H26" s="24">
        <v>25</v>
      </c>
      <c r="I26" s="14">
        <v>2.5</v>
      </c>
      <c r="J26" s="15">
        <f t="shared" si="0"/>
        <v>1.4279999999999999</v>
      </c>
    </row>
    <row r="27" spans="1:10" ht="22.2" customHeight="1" x14ac:dyDescent="0.4">
      <c r="A27" s="34">
        <v>44893</v>
      </c>
      <c r="B27" s="12" t="s">
        <v>33</v>
      </c>
      <c r="C27" s="12" t="s">
        <v>34</v>
      </c>
      <c r="D27" s="13">
        <v>23</v>
      </c>
      <c r="E27" s="32">
        <v>13.16</v>
      </c>
      <c r="F27" s="32">
        <v>3.55</v>
      </c>
      <c r="G27" s="14"/>
      <c r="H27" s="24">
        <v>25</v>
      </c>
      <c r="I27" s="14">
        <v>2.5</v>
      </c>
      <c r="J27" s="15">
        <f t="shared" si="0"/>
        <v>1.42</v>
      </c>
    </row>
    <row r="28" spans="1:10" ht="22.2" customHeight="1" x14ac:dyDescent="0.4">
      <c r="A28" s="34">
        <v>44893</v>
      </c>
      <c r="B28" s="12" t="s">
        <v>33</v>
      </c>
      <c r="C28" s="12" t="s">
        <v>34</v>
      </c>
      <c r="D28" s="13">
        <v>24</v>
      </c>
      <c r="E28" s="32">
        <v>13.31</v>
      </c>
      <c r="F28" s="32">
        <v>3.23</v>
      </c>
      <c r="G28" s="14"/>
      <c r="H28" s="24">
        <v>25</v>
      </c>
      <c r="I28" s="14">
        <v>2.5</v>
      </c>
      <c r="J28" s="15">
        <f t="shared" si="0"/>
        <v>1.292</v>
      </c>
    </row>
    <row r="29" spans="1:10" ht="22.2" customHeight="1" x14ac:dyDescent="0.4">
      <c r="A29" s="34">
        <v>44893</v>
      </c>
      <c r="B29" s="12" t="s">
        <v>33</v>
      </c>
      <c r="C29" s="12" t="s">
        <v>34</v>
      </c>
      <c r="D29" s="13">
        <v>25</v>
      </c>
      <c r="E29" s="32">
        <v>14</v>
      </c>
      <c r="F29" s="32">
        <v>2.88</v>
      </c>
      <c r="G29" s="14"/>
      <c r="H29" s="24">
        <v>25</v>
      </c>
      <c r="I29" s="14">
        <v>2.5</v>
      </c>
      <c r="J29" s="15">
        <f t="shared" si="0"/>
        <v>1.1519999999999999</v>
      </c>
    </row>
    <row r="30" spans="1:10" ht="22.2" customHeight="1" x14ac:dyDescent="0.4">
      <c r="A30" s="34">
        <v>44893</v>
      </c>
      <c r="B30" s="12" t="s">
        <v>33</v>
      </c>
      <c r="C30" s="12" t="s">
        <v>34</v>
      </c>
      <c r="D30" s="13">
        <v>26</v>
      </c>
      <c r="E30" s="32">
        <v>13.22</v>
      </c>
      <c r="F30" s="32">
        <v>3.08</v>
      </c>
      <c r="G30" s="14"/>
      <c r="H30" s="24">
        <v>25</v>
      </c>
      <c r="I30" s="14">
        <v>2.5</v>
      </c>
      <c r="J30" s="15">
        <f t="shared" si="0"/>
        <v>1.232</v>
      </c>
    </row>
    <row r="31" spans="1:10" ht="22.2" customHeight="1" x14ac:dyDescent="0.4">
      <c r="A31" s="34">
        <v>44893</v>
      </c>
      <c r="B31" s="12" t="s">
        <v>33</v>
      </c>
      <c r="C31" s="12" t="s">
        <v>34</v>
      </c>
      <c r="D31" s="13">
        <v>27</v>
      </c>
      <c r="E31" s="32">
        <v>13.22</v>
      </c>
      <c r="F31" s="32">
        <v>3.52</v>
      </c>
      <c r="G31" s="14"/>
      <c r="H31" s="24">
        <v>25</v>
      </c>
      <c r="I31" s="14">
        <v>2.5</v>
      </c>
      <c r="J31" s="15">
        <f t="shared" si="0"/>
        <v>1.4079999999999999</v>
      </c>
    </row>
    <row r="32" spans="1:10" ht="22.2" customHeight="1" x14ac:dyDescent="0.4">
      <c r="A32" s="34">
        <v>44893</v>
      </c>
      <c r="B32" s="12" t="s">
        <v>33</v>
      </c>
      <c r="C32" s="12" t="s">
        <v>34</v>
      </c>
      <c r="D32" s="13">
        <v>28</v>
      </c>
      <c r="E32" s="32">
        <v>13.78</v>
      </c>
      <c r="F32" s="32">
        <v>2.86</v>
      </c>
      <c r="G32" s="14"/>
      <c r="H32" s="24">
        <v>25</v>
      </c>
      <c r="I32" s="14">
        <v>2.5</v>
      </c>
      <c r="J32" s="15">
        <f t="shared" si="0"/>
        <v>1.1439999999999999</v>
      </c>
    </row>
    <row r="33" spans="1:10" ht="22.2" customHeight="1" x14ac:dyDescent="0.4">
      <c r="A33" s="34">
        <v>44893</v>
      </c>
      <c r="B33" s="12" t="s">
        <v>33</v>
      </c>
      <c r="C33" s="12" t="s">
        <v>34</v>
      </c>
      <c r="D33" s="13">
        <v>29</v>
      </c>
      <c r="E33" s="32">
        <v>13.25</v>
      </c>
      <c r="F33" s="32">
        <v>3.32</v>
      </c>
      <c r="G33" s="14"/>
      <c r="H33" s="24">
        <v>25</v>
      </c>
      <c r="I33" s="14">
        <v>2.5</v>
      </c>
      <c r="J33" s="15">
        <f t="shared" si="0"/>
        <v>1.3279999999999998</v>
      </c>
    </row>
    <row r="34" spans="1:10" ht="22.2" customHeight="1" x14ac:dyDescent="0.4">
      <c r="A34" s="34">
        <v>44893</v>
      </c>
      <c r="B34" s="12" t="s">
        <v>33</v>
      </c>
      <c r="C34" s="12" t="s">
        <v>34</v>
      </c>
      <c r="D34" s="13">
        <v>30</v>
      </c>
      <c r="E34" s="32">
        <v>13.23</v>
      </c>
      <c r="F34" s="32">
        <v>3.67</v>
      </c>
      <c r="G34" s="14"/>
      <c r="H34" s="24">
        <v>25</v>
      </c>
      <c r="I34" s="14">
        <v>2.5</v>
      </c>
      <c r="J34" s="15">
        <f t="shared" si="0"/>
        <v>1.468</v>
      </c>
    </row>
    <row r="35" spans="1:10" ht="22.2" customHeight="1" x14ac:dyDescent="0.4">
      <c r="A35" s="34">
        <v>44893</v>
      </c>
      <c r="B35" s="12" t="s">
        <v>33</v>
      </c>
      <c r="C35" s="12" t="s">
        <v>34</v>
      </c>
      <c r="D35" s="13">
        <v>31</v>
      </c>
      <c r="E35" s="32">
        <v>13.61</v>
      </c>
      <c r="F35" s="32">
        <v>3.28</v>
      </c>
      <c r="G35" s="14"/>
      <c r="H35" s="24">
        <v>25</v>
      </c>
      <c r="I35" s="14">
        <v>2.5</v>
      </c>
      <c r="J35" s="15">
        <f t="shared" ref="J35:J64" si="1">F35/I35</f>
        <v>1.3119999999999998</v>
      </c>
    </row>
    <row r="36" spans="1:10" ht="22.2" customHeight="1" x14ac:dyDescent="0.4">
      <c r="A36" s="34">
        <v>44893</v>
      </c>
      <c r="B36" s="12" t="s">
        <v>33</v>
      </c>
      <c r="C36" s="12" t="s">
        <v>34</v>
      </c>
      <c r="D36" s="13">
        <v>32</v>
      </c>
      <c r="E36" s="32">
        <v>13.24</v>
      </c>
      <c r="F36" s="32">
        <v>4.1900000000000004</v>
      </c>
      <c r="G36" s="14"/>
      <c r="H36" s="24">
        <v>25</v>
      </c>
      <c r="I36" s="14">
        <v>2.5</v>
      </c>
      <c r="J36" s="15">
        <f t="shared" si="1"/>
        <v>1.6760000000000002</v>
      </c>
    </row>
    <row r="37" spans="1:10" ht="22.2" customHeight="1" x14ac:dyDescent="0.4">
      <c r="A37" s="34">
        <v>44893</v>
      </c>
      <c r="B37" s="12" t="s">
        <v>33</v>
      </c>
      <c r="C37" s="12" t="s">
        <v>34</v>
      </c>
      <c r="D37" s="13">
        <v>33</v>
      </c>
      <c r="E37" s="32">
        <v>13.22</v>
      </c>
      <c r="F37" s="32">
        <v>3.94</v>
      </c>
      <c r="G37" s="14"/>
      <c r="H37" s="24">
        <v>25</v>
      </c>
      <c r="I37" s="14">
        <v>2.5</v>
      </c>
      <c r="J37" s="15">
        <f t="shared" si="1"/>
        <v>1.5760000000000001</v>
      </c>
    </row>
    <row r="38" spans="1:10" ht="22.2" customHeight="1" x14ac:dyDescent="0.4">
      <c r="A38" s="34">
        <v>44893</v>
      </c>
      <c r="B38" s="12" t="s">
        <v>33</v>
      </c>
      <c r="C38" s="12" t="s">
        <v>34</v>
      </c>
      <c r="D38" s="13">
        <v>34</v>
      </c>
      <c r="E38" s="32">
        <v>13.93</v>
      </c>
      <c r="F38" s="32">
        <v>2.89</v>
      </c>
      <c r="G38" s="14"/>
      <c r="H38" s="24">
        <v>25</v>
      </c>
      <c r="I38" s="14">
        <v>2.5</v>
      </c>
      <c r="J38" s="15">
        <f t="shared" si="1"/>
        <v>1.1560000000000001</v>
      </c>
    </row>
    <row r="39" spans="1:10" ht="22.2" customHeight="1" x14ac:dyDescent="0.4">
      <c r="A39" s="34">
        <v>44893</v>
      </c>
      <c r="B39" s="12" t="s">
        <v>33</v>
      </c>
      <c r="C39" s="12" t="s">
        <v>34</v>
      </c>
      <c r="D39" s="13">
        <v>35</v>
      </c>
      <c r="E39" s="32">
        <v>13.46</v>
      </c>
      <c r="F39" s="32">
        <v>3.66</v>
      </c>
      <c r="G39" s="14"/>
      <c r="H39" s="24">
        <v>25</v>
      </c>
      <c r="I39" s="14">
        <v>2.5</v>
      </c>
      <c r="J39" s="15">
        <f t="shared" si="1"/>
        <v>1.464</v>
      </c>
    </row>
    <row r="40" spans="1:10" ht="22.2" customHeight="1" x14ac:dyDescent="0.4">
      <c r="A40" s="34">
        <v>44893</v>
      </c>
      <c r="B40" s="12" t="s">
        <v>33</v>
      </c>
      <c r="C40" s="12" t="s">
        <v>34</v>
      </c>
      <c r="D40" s="13">
        <v>36</v>
      </c>
      <c r="E40" s="32">
        <v>13.23</v>
      </c>
      <c r="F40" s="32">
        <v>3.85</v>
      </c>
      <c r="G40" s="14"/>
      <c r="H40" s="24">
        <v>25</v>
      </c>
      <c r="I40" s="14">
        <v>2.5</v>
      </c>
      <c r="J40" s="15">
        <f t="shared" si="1"/>
        <v>1.54</v>
      </c>
    </row>
    <row r="41" spans="1:10" ht="22.2" customHeight="1" x14ac:dyDescent="0.4">
      <c r="A41" s="34">
        <v>44893</v>
      </c>
      <c r="B41" s="12" t="s">
        <v>33</v>
      </c>
      <c r="C41" s="12" t="s">
        <v>34</v>
      </c>
      <c r="D41" s="13">
        <v>37</v>
      </c>
      <c r="E41" s="32">
        <v>13.17</v>
      </c>
      <c r="F41" s="32">
        <v>3.65</v>
      </c>
      <c r="G41" s="14"/>
      <c r="H41" s="24">
        <v>25</v>
      </c>
      <c r="I41" s="14">
        <v>2.5</v>
      </c>
      <c r="J41" s="15">
        <f t="shared" si="1"/>
        <v>1.46</v>
      </c>
    </row>
    <row r="42" spans="1:10" ht="22.2" customHeight="1" x14ac:dyDescent="0.4">
      <c r="A42" s="34">
        <v>44893</v>
      </c>
      <c r="B42" s="12" t="s">
        <v>33</v>
      </c>
      <c r="C42" s="12" t="s">
        <v>34</v>
      </c>
      <c r="D42" s="13">
        <v>38</v>
      </c>
      <c r="E42" s="32">
        <v>13.23</v>
      </c>
      <c r="F42" s="32">
        <v>3.55</v>
      </c>
      <c r="G42" s="14"/>
      <c r="H42" s="24">
        <v>25</v>
      </c>
      <c r="I42" s="14">
        <v>2.5</v>
      </c>
      <c r="J42" s="15">
        <f t="shared" si="1"/>
        <v>1.42</v>
      </c>
    </row>
    <row r="43" spans="1:10" ht="22.2" customHeight="1" x14ac:dyDescent="0.4">
      <c r="A43" s="34">
        <v>44893</v>
      </c>
      <c r="B43" s="12" t="s">
        <v>33</v>
      </c>
      <c r="C43" s="12" t="s">
        <v>34</v>
      </c>
      <c r="D43" s="13">
        <v>39</v>
      </c>
      <c r="E43" s="32">
        <v>13.2</v>
      </c>
      <c r="F43" s="32">
        <v>3.9</v>
      </c>
      <c r="G43" s="14"/>
      <c r="H43" s="24">
        <v>25</v>
      </c>
      <c r="I43" s="14">
        <v>2.5</v>
      </c>
      <c r="J43" s="15">
        <f t="shared" si="1"/>
        <v>1.56</v>
      </c>
    </row>
    <row r="44" spans="1:10" ht="22.2" customHeight="1" x14ac:dyDescent="0.4">
      <c r="A44" s="34">
        <v>44893</v>
      </c>
      <c r="B44" s="12" t="s">
        <v>33</v>
      </c>
      <c r="C44" s="12" t="s">
        <v>34</v>
      </c>
      <c r="D44" s="13">
        <v>40</v>
      </c>
      <c r="E44" s="32">
        <v>13.17</v>
      </c>
      <c r="F44" s="32">
        <v>4.01</v>
      </c>
      <c r="G44" s="14"/>
      <c r="H44" s="24">
        <v>25</v>
      </c>
      <c r="I44" s="14">
        <v>2.5</v>
      </c>
      <c r="J44" s="15">
        <f t="shared" si="1"/>
        <v>1.6039999999999999</v>
      </c>
    </row>
    <row r="45" spans="1:10" ht="22.2" customHeight="1" x14ac:dyDescent="0.4">
      <c r="A45" s="34">
        <v>44893</v>
      </c>
      <c r="B45" s="12" t="s">
        <v>33</v>
      </c>
      <c r="C45" s="12" t="s">
        <v>34</v>
      </c>
      <c r="D45" s="13">
        <v>41</v>
      </c>
      <c r="E45" s="32">
        <v>13.22</v>
      </c>
      <c r="F45" s="32">
        <v>3.88</v>
      </c>
      <c r="G45" s="14"/>
      <c r="H45" s="24">
        <v>25</v>
      </c>
      <c r="I45" s="14">
        <v>2.5</v>
      </c>
      <c r="J45" s="15">
        <f t="shared" si="1"/>
        <v>1.552</v>
      </c>
    </row>
    <row r="46" spans="1:10" ht="22.2" customHeight="1" x14ac:dyDescent="0.4">
      <c r="A46" s="34">
        <v>44893</v>
      </c>
      <c r="B46" s="12" t="s">
        <v>33</v>
      </c>
      <c r="C46" s="12" t="s">
        <v>34</v>
      </c>
      <c r="D46" s="13">
        <v>42</v>
      </c>
      <c r="E46" s="32">
        <v>13.25</v>
      </c>
      <c r="F46" s="32">
        <v>3.74</v>
      </c>
      <c r="G46" s="14"/>
      <c r="H46" s="24">
        <v>25</v>
      </c>
      <c r="I46" s="14">
        <v>2.5</v>
      </c>
      <c r="J46" s="15">
        <f t="shared" si="1"/>
        <v>1.496</v>
      </c>
    </row>
    <row r="47" spans="1:10" ht="22.2" customHeight="1" x14ac:dyDescent="0.4">
      <c r="A47" s="34">
        <v>44893</v>
      </c>
      <c r="B47" s="12" t="s">
        <v>33</v>
      </c>
      <c r="C47" s="12" t="s">
        <v>34</v>
      </c>
      <c r="D47" s="13">
        <v>43</v>
      </c>
      <c r="E47" s="32">
        <v>13.44</v>
      </c>
      <c r="F47" s="32">
        <v>3.5</v>
      </c>
      <c r="G47" s="14"/>
      <c r="H47" s="24">
        <v>25</v>
      </c>
      <c r="I47" s="14">
        <v>2.5</v>
      </c>
      <c r="J47" s="15">
        <f t="shared" si="1"/>
        <v>1.4</v>
      </c>
    </row>
    <row r="48" spans="1:10" ht="22.2" customHeight="1" x14ac:dyDescent="0.4">
      <c r="A48" s="34">
        <v>44893</v>
      </c>
      <c r="B48" s="12" t="s">
        <v>33</v>
      </c>
      <c r="C48" s="12" t="s">
        <v>34</v>
      </c>
      <c r="D48" s="13">
        <v>44</v>
      </c>
      <c r="E48" s="32">
        <v>13.29</v>
      </c>
      <c r="F48" s="32">
        <v>3.6</v>
      </c>
      <c r="G48" s="14"/>
      <c r="H48" s="24">
        <v>25</v>
      </c>
      <c r="I48" s="14">
        <v>2.5</v>
      </c>
      <c r="J48" s="15">
        <f t="shared" si="1"/>
        <v>1.44</v>
      </c>
    </row>
    <row r="49" spans="1:10" ht="22.2" customHeight="1" x14ac:dyDescent="0.4">
      <c r="A49" s="34">
        <v>44893</v>
      </c>
      <c r="B49" s="12" t="s">
        <v>33</v>
      </c>
      <c r="C49" s="12" t="s">
        <v>34</v>
      </c>
      <c r="D49" s="13">
        <v>45</v>
      </c>
      <c r="E49" s="32">
        <v>13.21</v>
      </c>
      <c r="F49" s="32">
        <v>3.76</v>
      </c>
      <c r="G49" s="14"/>
      <c r="H49" s="24">
        <v>25</v>
      </c>
      <c r="I49" s="14">
        <v>2.5</v>
      </c>
      <c r="J49" s="15">
        <f t="shared" si="1"/>
        <v>1.504</v>
      </c>
    </row>
    <row r="50" spans="1:10" ht="22.2" customHeight="1" x14ac:dyDescent="0.4">
      <c r="A50" s="34">
        <v>44893</v>
      </c>
      <c r="B50" s="12" t="s">
        <v>33</v>
      </c>
      <c r="C50" s="12" t="s">
        <v>34</v>
      </c>
      <c r="D50" s="13">
        <v>46</v>
      </c>
      <c r="E50" s="32">
        <v>13.22</v>
      </c>
      <c r="F50" s="32">
        <v>4.08</v>
      </c>
      <c r="G50" s="14"/>
      <c r="H50" s="24">
        <v>25</v>
      </c>
      <c r="I50" s="14">
        <v>2.5</v>
      </c>
      <c r="J50" s="15">
        <f t="shared" si="1"/>
        <v>1.6320000000000001</v>
      </c>
    </row>
    <row r="51" spans="1:10" ht="22.2" customHeight="1" x14ac:dyDescent="0.4">
      <c r="A51" s="34">
        <v>44893</v>
      </c>
      <c r="B51" s="12" t="s">
        <v>33</v>
      </c>
      <c r="C51" s="12" t="s">
        <v>34</v>
      </c>
      <c r="D51" s="13">
        <v>47</v>
      </c>
      <c r="E51" s="32">
        <v>13.18</v>
      </c>
      <c r="F51" s="32">
        <v>3.66</v>
      </c>
      <c r="G51" s="14"/>
      <c r="H51" s="24">
        <v>25</v>
      </c>
      <c r="I51" s="14">
        <v>2.5</v>
      </c>
      <c r="J51" s="15">
        <f t="shared" si="1"/>
        <v>1.464</v>
      </c>
    </row>
    <row r="52" spans="1:10" ht="22.2" customHeight="1" x14ac:dyDescent="0.4">
      <c r="A52" s="34">
        <v>44893</v>
      </c>
      <c r="B52" s="12" t="s">
        <v>33</v>
      </c>
      <c r="C52" s="12" t="s">
        <v>34</v>
      </c>
      <c r="D52" s="13">
        <v>48</v>
      </c>
      <c r="E52" s="32">
        <v>14.02</v>
      </c>
      <c r="F52" s="32">
        <v>2.85</v>
      </c>
      <c r="G52" s="14"/>
      <c r="H52" s="24">
        <v>25</v>
      </c>
      <c r="I52" s="14">
        <v>2.5</v>
      </c>
      <c r="J52" s="15">
        <f t="shared" si="1"/>
        <v>1.1400000000000001</v>
      </c>
    </row>
    <row r="53" spans="1:10" ht="22.2" customHeight="1" x14ac:dyDescent="0.4">
      <c r="A53" s="34">
        <v>44893</v>
      </c>
      <c r="B53" s="12" t="s">
        <v>33</v>
      </c>
      <c r="C53" s="12" t="s">
        <v>34</v>
      </c>
      <c r="D53" s="13">
        <v>49</v>
      </c>
      <c r="E53" s="32">
        <v>13.24</v>
      </c>
      <c r="F53" s="32">
        <v>3.51</v>
      </c>
      <c r="G53" s="14"/>
      <c r="H53" s="24">
        <v>25</v>
      </c>
      <c r="I53" s="14">
        <v>2.5</v>
      </c>
      <c r="J53" s="15">
        <f t="shared" si="1"/>
        <v>1.4039999999999999</v>
      </c>
    </row>
    <row r="54" spans="1:10" ht="22.2" customHeight="1" x14ac:dyDescent="0.4">
      <c r="A54" s="34">
        <v>44893</v>
      </c>
      <c r="B54" s="12" t="s">
        <v>33</v>
      </c>
      <c r="C54" s="12" t="s">
        <v>34</v>
      </c>
      <c r="D54" s="13">
        <v>50</v>
      </c>
      <c r="E54" s="32">
        <v>13.41</v>
      </c>
      <c r="F54" s="32">
        <v>3.09</v>
      </c>
      <c r="G54" s="14"/>
      <c r="H54" s="24">
        <v>25</v>
      </c>
      <c r="I54" s="14">
        <v>2.5</v>
      </c>
      <c r="J54" s="15">
        <f t="shared" si="1"/>
        <v>1.236</v>
      </c>
    </row>
    <row r="55" spans="1:10" ht="22.2" customHeight="1" x14ac:dyDescent="0.4">
      <c r="A55" s="34">
        <v>44893</v>
      </c>
      <c r="B55" s="12" t="s">
        <v>33</v>
      </c>
      <c r="C55" s="12" t="s">
        <v>34</v>
      </c>
      <c r="D55" s="13">
        <v>51</v>
      </c>
      <c r="E55" s="32">
        <v>13.23</v>
      </c>
      <c r="F55" s="32">
        <v>3.34</v>
      </c>
      <c r="G55" s="14"/>
      <c r="H55" s="24">
        <v>25</v>
      </c>
      <c r="I55" s="14">
        <v>2.5</v>
      </c>
      <c r="J55" s="15">
        <f t="shared" si="1"/>
        <v>1.3359999999999999</v>
      </c>
    </row>
    <row r="56" spans="1:10" ht="22.2" customHeight="1" x14ac:dyDescent="0.4">
      <c r="A56" s="34">
        <v>44893</v>
      </c>
      <c r="B56" s="12" t="s">
        <v>33</v>
      </c>
      <c r="C56" s="12" t="s">
        <v>34</v>
      </c>
      <c r="D56" s="13">
        <v>52</v>
      </c>
      <c r="E56" s="32">
        <v>13.23</v>
      </c>
      <c r="F56" s="32">
        <v>3.94</v>
      </c>
      <c r="G56" s="14"/>
      <c r="H56" s="24">
        <v>25</v>
      </c>
      <c r="I56" s="14">
        <v>2.5</v>
      </c>
      <c r="J56" s="15">
        <f t="shared" si="1"/>
        <v>1.5760000000000001</v>
      </c>
    </row>
    <row r="57" spans="1:10" ht="22.2" customHeight="1" x14ac:dyDescent="0.4">
      <c r="A57" s="34">
        <v>44893</v>
      </c>
      <c r="B57" s="12" t="s">
        <v>33</v>
      </c>
      <c r="C57" s="12" t="s">
        <v>34</v>
      </c>
      <c r="D57" s="13">
        <v>53</v>
      </c>
      <c r="E57" s="32">
        <v>13.17</v>
      </c>
      <c r="F57" s="32">
        <v>3.76</v>
      </c>
      <c r="G57" s="14"/>
      <c r="H57" s="24">
        <v>25</v>
      </c>
      <c r="I57" s="14">
        <v>2.5</v>
      </c>
      <c r="J57" s="15">
        <f t="shared" si="1"/>
        <v>1.504</v>
      </c>
    </row>
    <row r="58" spans="1:10" ht="22.2" customHeight="1" x14ac:dyDescent="0.4">
      <c r="A58" s="34">
        <v>44893</v>
      </c>
      <c r="B58" s="12" t="s">
        <v>33</v>
      </c>
      <c r="C58" s="12" t="s">
        <v>34</v>
      </c>
      <c r="D58" s="13">
        <v>54</v>
      </c>
      <c r="E58" s="32">
        <v>13.32</v>
      </c>
      <c r="F58" s="32">
        <v>3.43</v>
      </c>
      <c r="G58" s="14"/>
      <c r="H58" s="24">
        <v>25</v>
      </c>
      <c r="I58" s="14">
        <v>2.5</v>
      </c>
      <c r="J58" s="15">
        <f t="shared" si="1"/>
        <v>1.3720000000000001</v>
      </c>
    </row>
    <row r="59" spans="1:10" ht="22.2" customHeight="1" x14ac:dyDescent="0.4">
      <c r="A59" s="34">
        <v>44893</v>
      </c>
      <c r="B59" s="12" t="s">
        <v>33</v>
      </c>
      <c r="C59" s="12" t="s">
        <v>34</v>
      </c>
      <c r="D59" s="13">
        <v>55</v>
      </c>
      <c r="E59" s="32">
        <v>13.23</v>
      </c>
      <c r="F59" s="32">
        <v>3.18</v>
      </c>
      <c r="G59" s="14"/>
      <c r="H59" s="24">
        <v>25</v>
      </c>
      <c r="I59" s="14">
        <v>2.5</v>
      </c>
      <c r="J59" s="15">
        <f t="shared" si="1"/>
        <v>1.272</v>
      </c>
    </row>
    <row r="60" spans="1:10" ht="22.2" customHeight="1" x14ac:dyDescent="0.4">
      <c r="A60" s="34">
        <v>44893</v>
      </c>
      <c r="B60" s="12" t="s">
        <v>33</v>
      </c>
      <c r="C60" s="12" t="s">
        <v>34</v>
      </c>
      <c r="D60" s="13">
        <v>56</v>
      </c>
      <c r="E60" s="32">
        <v>13.23</v>
      </c>
      <c r="F60" s="32">
        <v>3.34</v>
      </c>
      <c r="G60" s="14"/>
      <c r="H60" s="24">
        <v>25</v>
      </c>
      <c r="I60" s="14">
        <v>2.5</v>
      </c>
      <c r="J60" s="15">
        <f t="shared" si="1"/>
        <v>1.3359999999999999</v>
      </c>
    </row>
    <row r="61" spans="1:10" ht="22.2" customHeight="1" x14ac:dyDescent="0.4">
      <c r="A61" s="34">
        <v>44893</v>
      </c>
      <c r="B61" s="12" t="s">
        <v>33</v>
      </c>
      <c r="C61" s="12" t="s">
        <v>34</v>
      </c>
      <c r="D61" s="13">
        <v>57</v>
      </c>
      <c r="E61" s="32">
        <v>13.28</v>
      </c>
      <c r="F61" s="32">
        <v>3.77</v>
      </c>
      <c r="G61" s="14"/>
      <c r="H61" s="24">
        <v>25</v>
      </c>
      <c r="I61" s="14">
        <v>2.5</v>
      </c>
      <c r="J61" s="15">
        <f t="shared" si="1"/>
        <v>1.508</v>
      </c>
    </row>
    <row r="62" spans="1:10" ht="22.2" customHeight="1" x14ac:dyDescent="0.4">
      <c r="A62" s="34">
        <v>44893</v>
      </c>
      <c r="B62" s="12" t="s">
        <v>33</v>
      </c>
      <c r="C62" s="12" t="s">
        <v>34</v>
      </c>
      <c r="D62" s="13">
        <v>58</v>
      </c>
      <c r="E62" s="32">
        <v>13.42</v>
      </c>
      <c r="F62" s="32">
        <v>3.22</v>
      </c>
      <c r="G62" s="14"/>
      <c r="H62" s="24">
        <v>25</v>
      </c>
      <c r="I62" s="14">
        <v>2.5</v>
      </c>
      <c r="J62" s="15">
        <f t="shared" si="1"/>
        <v>1.288</v>
      </c>
    </row>
    <row r="63" spans="1:10" ht="22.2" customHeight="1" x14ac:dyDescent="0.4">
      <c r="A63" s="34">
        <v>44893</v>
      </c>
      <c r="B63" s="12" t="s">
        <v>33</v>
      </c>
      <c r="C63" s="12" t="s">
        <v>34</v>
      </c>
      <c r="D63" s="13">
        <v>59</v>
      </c>
      <c r="E63" s="32">
        <v>13.49</v>
      </c>
      <c r="F63" s="32">
        <v>3.25</v>
      </c>
      <c r="G63" s="14"/>
      <c r="H63" s="24">
        <v>25</v>
      </c>
      <c r="I63" s="14">
        <v>2.5</v>
      </c>
      <c r="J63" s="15">
        <f t="shared" si="1"/>
        <v>1.3</v>
      </c>
    </row>
    <row r="64" spans="1:10" ht="22.2" customHeight="1" x14ac:dyDescent="0.4">
      <c r="A64" s="34">
        <v>44893</v>
      </c>
      <c r="B64" s="12" t="s">
        <v>33</v>
      </c>
      <c r="C64" s="12" t="s">
        <v>34</v>
      </c>
      <c r="D64" s="13">
        <v>60</v>
      </c>
      <c r="E64" s="32">
        <v>13.25</v>
      </c>
      <c r="F64" s="32">
        <v>3.43</v>
      </c>
      <c r="G64" s="14"/>
      <c r="H64" s="24">
        <v>25</v>
      </c>
      <c r="I64" s="14">
        <v>2.5</v>
      </c>
      <c r="J64" s="15">
        <f t="shared" si="1"/>
        <v>1.3720000000000001</v>
      </c>
    </row>
    <row r="65" spans="1:10" ht="22.2" customHeight="1" x14ac:dyDescent="0.4">
      <c r="A65" s="16"/>
      <c r="B65" s="28"/>
      <c r="C65" s="28"/>
      <c r="D65" s="18"/>
      <c r="E65" s="19">
        <f>MAX(E5:E64)</f>
        <v>14.02</v>
      </c>
      <c r="F65" s="19">
        <f>MAX(F5:F64)</f>
        <v>4.32</v>
      </c>
      <c r="G65" s="20"/>
      <c r="H65" s="29"/>
      <c r="I65" s="20"/>
      <c r="J65" s="31">
        <f>MAX(J5:J64)</f>
        <v>1.7280000000000002</v>
      </c>
    </row>
    <row r="66" spans="1:10" ht="22.2" customHeight="1" x14ac:dyDescent="0.4">
      <c r="A66" s="16"/>
      <c r="B66" s="28"/>
      <c r="C66" s="28"/>
      <c r="D66" s="18"/>
      <c r="E66" s="19">
        <f>MIN(E5:E64)</f>
        <v>13.16</v>
      </c>
      <c r="F66" s="19">
        <f>MIN(F5:F64)</f>
        <v>2.74</v>
      </c>
      <c r="G66" s="20"/>
      <c r="H66" s="29"/>
      <c r="I66" s="20"/>
      <c r="J66" s="31">
        <f>MIN(J5:J64)</f>
        <v>1.0960000000000001</v>
      </c>
    </row>
    <row r="68" spans="1:10" ht="32.4" customHeight="1" x14ac:dyDescent="0.4">
      <c r="A68" s="65" t="s">
        <v>18</v>
      </c>
      <c r="B68" s="66" t="s">
        <v>52</v>
      </c>
      <c r="C68" s="67"/>
      <c r="D68" s="67"/>
      <c r="E68" s="68"/>
      <c r="F68" s="72" t="s">
        <v>20</v>
      </c>
      <c r="G68" s="22" t="s">
        <v>22</v>
      </c>
      <c r="H68" s="46" t="s">
        <v>29</v>
      </c>
      <c r="I68" s="47"/>
      <c r="J68" s="48"/>
    </row>
    <row r="69" spans="1:10" ht="31.2" customHeight="1" x14ac:dyDescent="0.4">
      <c r="A69" s="51"/>
      <c r="B69" s="69"/>
      <c r="C69" s="70"/>
      <c r="D69" s="70"/>
      <c r="E69" s="71"/>
      <c r="F69" s="73"/>
      <c r="G69" s="22" t="s">
        <v>21</v>
      </c>
      <c r="H69" s="46" t="s">
        <v>30</v>
      </c>
      <c r="I69" s="47"/>
      <c r="J69" s="48"/>
    </row>
    <row r="70" spans="1:10" ht="32.4" customHeight="1" x14ac:dyDescent="0.4">
      <c r="A70" s="75" t="s">
        <v>16</v>
      </c>
      <c r="B70" s="77" t="s">
        <v>54</v>
      </c>
      <c r="C70" s="78"/>
      <c r="D70" s="78"/>
      <c r="E70" s="78"/>
      <c r="F70" s="73"/>
      <c r="G70" s="22" t="s">
        <v>14</v>
      </c>
      <c r="H70" s="46" t="s">
        <v>15</v>
      </c>
      <c r="I70" s="47"/>
      <c r="J70" s="48"/>
    </row>
    <row r="71" spans="1:10" ht="30.6" customHeight="1" x14ac:dyDescent="0.4">
      <c r="A71" s="76"/>
      <c r="B71" s="78"/>
      <c r="C71" s="78"/>
      <c r="D71" s="78"/>
      <c r="E71" s="78"/>
      <c r="F71" s="73"/>
      <c r="G71" s="22" t="s">
        <v>23</v>
      </c>
      <c r="H71" s="46" t="s">
        <v>29</v>
      </c>
      <c r="I71" s="47"/>
      <c r="J71" s="48"/>
    </row>
    <row r="72" spans="1:10" ht="28.95" customHeight="1" x14ac:dyDescent="0.4">
      <c r="A72" s="76"/>
      <c r="B72" s="78"/>
      <c r="C72" s="78"/>
      <c r="D72" s="78"/>
      <c r="E72" s="78"/>
      <c r="F72" s="73"/>
      <c r="G72" s="22" t="s">
        <v>24</v>
      </c>
      <c r="H72" s="46" t="s">
        <v>15</v>
      </c>
      <c r="I72" s="47"/>
      <c r="J72" s="48"/>
    </row>
    <row r="73" spans="1:10" ht="34.200000000000003" customHeight="1" x14ac:dyDescent="0.4">
      <c r="A73" s="49" t="s">
        <v>19</v>
      </c>
      <c r="B73" s="52" t="s">
        <v>41</v>
      </c>
      <c r="C73" s="53"/>
      <c r="D73" s="53"/>
      <c r="E73" s="54"/>
      <c r="F73" s="73"/>
      <c r="G73" s="22" t="s">
        <v>25</v>
      </c>
      <c r="H73" s="46" t="s">
        <v>30</v>
      </c>
      <c r="I73" s="44"/>
      <c r="J73" s="45"/>
    </row>
    <row r="74" spans="1:10" ht="34.200000000000003" customHeight="1" x14ac:dyDescent="0.4">
      <c r="A74" s="50"/>
      <c r="B74" s="55"/>
      <c r="C74" s="56"/>
      <c r="D74" s="56"/>
      <c r="E74" s="57"/>
      <c r="F74" s="73"/>
      <c r="G74" s="22" t="s">
        <v>26</v>
      </c>
      <c r="H74" s="46" t="s">
        <v>30</v>
      </c>
      <c r="I74" s="44"/>
      <c r="J74" s="45"/>
    </row>
    <row r="75" spans="1:10" ht="36" customHeight="1" x14ac:dyDescent="0.4">
      <c r="A75" s="51"/>
      <c r="B75" s="58"/>
      <c r="C75" s="59"/>
      <c r="D75" s="59"/>
      <c r="E75" s="60"/>
      <c r="F75" s="74"/>
      <c r="G75" s="22" t="s">
        <v>27</v>
      </c>
      <c r="H75" s="46"/>
      <c r="I75" s="47"/>
      <c r="J75" s="48"/>
    </row>
    <row r="76" spans="1:10" ht="126.6" customHeight="1" x14ac:dyDescent="0.4">
      <c r="A76" s="23" t="s">
        <v>28</v>
      </c>
      <c r="B76" s="42"/>
      <c r="C76" s="43"/>
      <c r="D76" s="43"/>
      <c r="E76" s="43"/>
      <c r="F76" s="44"/>
      <c r="G76" s="44"/>
      <c r="H76" s="44"/>
      <c r="I76" s="44"/>
      <c r="J76" s="45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  <mergeCell ref="B76:J76"/>
    <mergeCell ref="H71:J71"/>
    <mergeCell ref="H72:J72"/>
    <mergeCell ref="A73:A75"/>
    <mergeCell ref="B73:E75"/>
    <mergeCell ref="H73:J73"/>
    <mergeCell ref="H74:J74"/>
    <mergeCell ref="H75:J75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zoomScale="85" zoomScaleNormal="85" workbookViewId="0">
      <selection activeCell="E14" sqref="E14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3" t="s">
        <v>0</v>
      </c>
      <c r="B2" s="33" t="s">
        <v>31</v>
      </c>
      <c r="C2" s="33" t="s">
        <v>1</v>
      </c>
      <c r="D2" s="61" t="s">
        <v>32</v>
      </c>
      <c r="E2" s="62"/>
      <c r="F2" s="4" t="s">
        <v>12</v>
      </c>
      <c r="G2" s="63" t="s">
        <v>17</v>
      </c>
      <c r="H2" s="64"/>
      <c r="I2" s="33" t="s">
        <v>13</v>
      </c>
      <c r="J2" s="4">
        <v>60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4">
        <v>44893</v>
      </c>
      <c r="B5" s="12" t="s">
        <v>33</v>
      </c>
      <c r="C5" s="12" t="s">
        <v>36</v>
      </c>
      <c r="D5" s="13">
        <v>1</v>
      </c>
      <c r="E5" s="32">
        <v>13.13</v>
      </c>
      <c r="F5" s="32">
        <v>3.14</v>
      </c>
      <c r="G5" s="14"/>
      <c r="H5" s="24">
        <v>26</v>
      </c>
      <c r="I5" s="14">
        <v>2.5</v>
      </c>
      <c r="J5" s="15">
        <f>F5/I5</f>
        <v>1.256</v>
      </c>
      <c r="K5" s="27"/>
    </row>
    <row r="6" spans="1:11" ht="22.2" customHeight="1" x14ac:dyDescent="0.4">
      <c r="A6" s="34">
        <v>44893</v>
      </c>
      <c r="B6" s="12" t="s">
        <v>33</v>
      </c>
      <c r="C6" s="12" t="s">
        <v>36</v>
      </c>
      <c r="D6" s="13">
        <v>2</v>
      </c>
      <c r="E6" s="32">
        <v>13.14</v>
      </c>
      <c r="F6" s="32">
        <v>3.02</v>
      </c>
      <c r="G6" s="14"/>
      <c r="H6" s="24">
        <v>26</v>
      </c>
      <c r="I6" s="14">
        <v>2.5</v>
      </c>
      <c r="J6" s="15">
        <f t="shared" ref="J6:J13" si="0">F6/I6</f>
        <v>1.208</v>
      </c>
      <c r="K6" s="27"/>
    </row>
    <row r="7" spans="1:11" ht="22.2" customHeight="1" x14ac:dyDescent="0.4">
      <c r="A7" s="34">
        <v>44893</v>
      </c>
      <c r="B7" s="12" t="s">
        <v>33</v>
      </c>
      <c r="C7" s="12" t="s">
        <v>36</v>
      </c>
      <c r="D7" s="13">
        <v>3</v>
      </c>
      <c r="E7" s="32">
        <v>13.15</v>
      </c>
      <c r="F7" s="32">
        <v>2.94</v>
      </c>
      <c r="G7" s="14"/>
      <c r="H7" s="24">
        <v>26</v>
      </c>
      <c r="I7" s="14">
        <v>2.5</v>
      </c>
      <c r="J7" s="15">
        <f t="shared" si="0"/>
        <v>1.1759999999999999</v>
      </c>
    </row>
    <row r="8" spans="1:11" ht="22.2" customHeight="1" x14ac:dyDescent="0.4">
      <c r="A8" s="34">
        <v>44893</v>
      </c>
      <c r="B8" s="12" t="s">
        <v>33</v>
      </c>
      <c r="C8" s="12" t="s">
        <v>36</v>
      </c>
      <c r="D8" s="13">
        <v>4</v>
      </c>
      <c r="E8" s="32">
        <v>13.14</v>
      </c>
      <c r="F8" s="32">
        <v>2.97</v>
      </c>
      <c r="G8" s="14"/>
      <c r="H8" s="24">
        <v>26</v>
      </c>
      <c r="I8" s="14">
        <v>2.5</v>
      </c>
      <c r="J8" s="15">
        <f t="shared" si="0"/>
        <v>1.1880000000000002</v>
      </c>
    </row>
    <row r="9" spans="1:11" ht="22.2" customHeight="1" x14ac:dyDescent="0.4">
      <c r="A9" s="34">
        <v>44893</v>
      </c>
      <c r="B9" s="12" t="s">
        <v>33</v>
      </c>
      <c r="C9" s="12" t="s">
        <v>36</v>
      </c>
      <c r="D9" s="13">
        <v>5</v>
      </c>
      <c r="E9" s="32">
        <v>13.56</v>
      </c>
      <c r="F9" s="32">
        <v>2.6</v>
      </c>
      <c r="G9" s="14"/>
      <c r="H9" s="24">
        <v>26</v>
      </c>
      <c r="I9" s="14">
        <v>2.5</v>
      </c>
      <c r="J9" s="15">
        <f t="shared" si="0"/>
        <v>1.04</v>
      </c>
    </row>
    <row r="10" spans="1:11" ht="22.2" customHeight="1" x14ac:dyDescent="0.4">
      <c r="A10" s="34">
        <v>44893</v>
      </c>
      <c r="B10" s="12" t="s">
        <v>33</v>
      </c>
      <c r="C10" s="12" t="s">
        <v>36</v>
      </c>
      <c r="D10" s="13">
        <v>6</v>
      </c>
      <c r="E10" s="32">
        <v>13.17</v>
      </c>
      <c r="F10" s="32">
        <v>2.89</v>
      </c>
      <c r="G10" s="14"/>
      <c r="H10" s="24">
        <v>26</v>
      </c>
      <c r="I10" s="14">
        <v>2.5</v>
      </c>
      <c r="J10" s="15">
        <f t="shared" si="0"/>
        <v>1.1560000000000001</v>
      </c>
    </row>
    <row r="11" spans="1:11" ht="22.2" customHeight="1" x14ac:dyDescent="0.4">
      <c r="A11" s="34">
        <v>44893</v>
      </c>
      <c r="B11" s="12" t="s">
        <v>33</v>
      </c>
      <c r="C11" s="12" t="s">
        <v>36</v>
      </c>
      <c r="D11" s="13">
        <v>7</v>
      </c>
      <c r="E11" s="32">
        <v>13.14</v>
      </c>
      <c r="F11" s="32">
        <v>3.11</v>
      </c>
      <c r="G11" s="14"/>
      <c r="H11" s="24">
        <v>26</v>
      </c>
      <c r="I11" s="14">
        <v>2.5</v>
      </c>
      <c r="J11" s="15">
        <f t="shared" si="0"/>
        <v>1.244</v>
      </c>
    </row>
    <row r="12" spans="1:11" ht="22.2" customHeight="1" x14ac:dyDescent="0.4">
      <c r="A12" s="34">
        <v>44893</v>
      </c>
      <c r="B12" s="12" t="s">
        <v>33</v>
      </c>
      <c r="C12" s="12" t="s">
        <v>36</v>
      </c>
      <c r="D12" s="13">
        <v>8</v>
      </c>
      <c r="E12" s="32">
        <v>13.55</v>
      </c>
      <c r="F12" s="32">
        <v>2.63</v>
      </c>
      <c r="G12" s="14"/>
      <c r="H12" s="24">
        <v>26</v>
      </c>
      <c r="I12" s="14">
        <v>2.5</v>
      </c>
      <c r="J12" s="15">
        <f t="shared" si="0"/>
        <v>1.052</v>
      </c>
    </row>
    <row r="13" spans="1:11" ht="22.2" customHeight="1" x14ac:dyDescent="0.4">
      <c r="A13" s="34">
        <v>44893</v>
      </c>
      <c r="B13" s="12" t="s">
        <v>33</v>
      </c>
      <c r="C13" s="12" t="s">
        <v>36</v>
      </c>
      <c r="D13" s="13">
        <v>9</v>
      </c>
      <c r="E13" s="32">
        <v>13.18</v>
      </c>
      <c r="F13" s="32">
        <v>2.86</v>
      </c>
      <c r="G13" s="14"/>
      <c r="H13" s="24">
        <v>26</v>
      </c>
      <c r="I13" s="14">
        <v>2.5</v>
      </c>
      <c r="J13" s="15">
        <f t="shared" si="0"/>
        <v>1.1439999999999999</v>
      </c>
    </row>
    <row r="14" spans="1:11" ht="22.2" customHeight="1" x14ac:dyDescent="0.4">
      <c r="A14" s="16"/>
      <c r="B14" s="28"/>
      <c r="C14" s="28"/>
      <c r="D14" s="18"/>
      <c r="E14" s="19">
        <f>MAX(E5:E13)</f>
        <v>13.56</v>
      </c>
      <c r="F14" s="19">
        <f>MAX(F5:F13)</f>
        <v>3.14</v>
      </c>
      <c r="G14" s="20"/>
      <c r="H14" s="29"/>
      <c r="I14" s="20"/>
      <c r="J14" s="31">
        <f>MAX(J5:J13)</f>
        <v>1.256</v>
      </c>
    </row>
    <row r="15" spans="1:11" ht="22.2" customHeight="1" x14ac:dyDescent="0.4">
      <c r="A15" s="16"/>
      <c r="B15" s="28"/>
      <c r="C15" s="28"/>
      <c r="D15" s="18"/>
      <c r="E15" s="19">
        <f>MIN(E5:E13)</f>
        <v>13.13</v>
      </c>
      <c r="F15" s="19">
        <f>MIN(F5:F13)</f>
        <v>2.6</v>
      </c>
      <c r="G15" s="20"/>
      <c r="H15" s="29"/>
      <c r="I15" s="20"/>
      <c r="J15" s="31">
        <f>MIN(J5:J13)</f>
        <v>1.04</v>
      </c>
    </row>
    <row r="17" spans="1:10" ht="32.4" customHeight="1" x14ac:dyDescent="0.4">
      <c r="A17" s="65" t="s">
        <v>18</v>
      </c>
      <c r="B17" s="66" t="s">
        <v>42</v>
      </c>
      <c r="C17" s="67"/>
      <c r="D17" s="67"/>
      <c r="E17" s="68"/>
      <c r="F17" s="72" t="s">
        <v>20</v>
      </c>
      <c r="G17" s="22" t="s">
        <v>22</v>
      </c>
      <c r="H17" s="46" t="s">
        <v>29</v>
      </c>
      <c r="I17" s="47"/>
      <c r="J17" s="48"/>
    </row>
    <row r="18" spans="1:10" ht="31.2" customHeight="1" x14ac:dyDescent="0.4">
      <c r="A18" s="51"/>
      <c r="B18" s="69"/>
      <c r="C18" s="70"/>
      <c r="D18" s="70"/>
      <c r="E18" s="71"/>
      <c r="F18" s="73"/>
      <c r="G18" s="22" t="s">
        <v>21</v>
      </c>
      <c r="H18" s="46" t="s">
        <v>29</v>
      </c>
      <c r="I18" s="47"/>
      <c r="J18" s="48"/>
    </row>
    <row r="19" spans="1:10" ht="32.4" customHeight="1" x14ac:dyDescent="0.4">
      <c r="A19" s="75" t="s">
        <v>16</v>
      </c>
      <c r="B19" s="77" t="s">
        <v>43</v>
      </c>
      <c r="C19" s="78"/>
      <c r="D19" s="78"/>
      <c r="E19" s="78"/>
      <c r="F19" s="73"/>
      <c r="G19" s="22" t="s">
        <v>14</v>
      </c>
      <c r="H19" s="46" t="s">
        <v>15</v>
      </c>
      <c r="I19" s="47"/>
      <c r="J19" s="48"/>
    </row>
    <row r="20" spans="1:10" ht="30.6" customHeight="1" x14ac:dyDescent="0.4">
      <c r="A20" s="76"/>
      <c r="B20" s="78"/>
      <c r="C20" s="78"/>
      <c r="D20" s="78"/>
      <c r="E20" s="78"/>
      <c r="F20" s="73"/>
      <c r="G20" s="22" t="s">
        <v>23</v>
      </c>
      <c r="H20" s="46" t="s">
        <v>29</v>
      </c>
      <c r="I20" s="47"/>
      <c r="J20" s="48"/>
    </row>
    <row r="21" spans="1:10" ht="28.95" customHeight="1" x14ac:dyDescent="0.4">
      <c r="A21" s="76"/>
      <c r="B21" s="78"/>
      <c r="C21" s="78"/>
      <c r="D21" s="78"/>
      <c r="E21" s="78"/>
      <c r="F21" s="73"/>
      <c r="G21" s="22" t="s">
        <v>24</v>
      </c>
      <c r="H21" s="46" t="s">
        <v>15</v>
      </c>
      <c r="I21" s="47"/>
      <c r="J21" s="48"/>
    </row>
    <row r="22" spans="1:10" ht="34.200000000000003" customHeight="1" x14ac:dyDescent="0.4">
      <c r="A22" s="49" t="s">
        <v>19</v>
      </c>
      <c r="B22" s="52" t="s">
        <v>41</v>
      </c>
      <c r="C22" s="53"/>
      <c r="D22" s="53"/>
      <c r="E22" s="54"/>
      <c r="F22" s="73"/>
      <c r="G22" s="22" t="s">
        <v>25</v>
      </c>
      <c r="H22" s="46" t="s">
        <v>29</v>
      </c>
      <c r="I22" s="44"/>
      <c r="J22" s="45"/>
    </row>
    <row r="23" spans="1:10" ht="34.200000000000003" customHeight="1" x14ac:dyDescent="0.4">
      <c r="A23" s="50"/>
      <c r="B23" s="55"/>
      <c r="C23" s="56"/>
      <c r="D23" s="56"/>
      <c r="E23" s="57"/>
      <c r="F23" s="73"/>
      <c r="G23" s="22" t="s">
        <v>26</v>
      </c>
      <c r="H23" s="46" t="s">
        <v>29</v>
      </c>
      <c r="I23" s="44"/>
      <c r="J23" s="45"/>
    </row>
    <row r="24" spans="1:10" ht="36" customHeight="1" x14ac:dyDescent="0.4">
      <c r="A24" s="51"/>
      <c r="B24" s="58"/>
      <c r="C24" s="59"/>
      <c r="D24" s="59"/>
      <c r="E24" s="60"/>
      <c r="F24" s="74"/>
      <c r="G24" s="22" t="s">
        <v>27</v>
      </c>
      <c r="H24" s="46"/>
      <c r="I24" s="47"/>
      <c r="J24" s="48"/>
    </row>
    <row r="25" spans="1:10" ht="126.6" customHeight="1" x14ac:dyDescent="0.4">
      <c r="A25" s="23" t="s">
        <v>28</v>
      </c>
      <c r="B25" s="42"/>
      <c r="C25" s="43"/>
      <c r="D25" s="43"/>
      <c r="E25" s="43"/>
      <c r="F25" s="44"/>
      <c r="G25" s="44"/>
      <c r="H25" s="44"/>
      <c r="I25" s="44"/>
      <c r="J25" s="45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mergeCells count="18"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  <mergeCell ref="B25:J25"/>
    <mergeCell ref="H20:J20"/>
    <mergeCell ref="H21:J21"/>
    <mergeCell ref="A22:A24"/>
    <mergeCell ref="B22:E24"/>
    <mergeCell ref="H22:J22"/>
    <mergeCell ref="H23:J23"/>
    <mergeCell ref="H24:J24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3" t="s">
        <v>0</v>
      </c>
      <c r="B2" s="33" t="s">
        <v>31</v>
      </c>
      <c r="C2" s="33" t="s">
        <v>1</v>
      </c>
      <c r="D2" s="61" t="s">
        <v>38</v>
      </c>
      <c r="E2" s="62"/>
      <c r="F2" s="4" t="s">
        <v>12</v>
      </c>
      <c r="G2" s="63" t="s">
        <v>17</v>
      </c>
      <c r="H2" s="64"/>
      <c r="I2" s="33" t="s">
        <v>13</v>
      </c>
      <c r="J2" s="4">
        <v>60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4">
        <v>44893</v>
      </c>
      <c r="B5" s="12" t="s">
        <v>33</v>
      </c>
      <c r="C5" s="12" t="s">
        <v>37</v>
      </c>
      <c r="D5" s="13">
        <v>1</v>
      </c>
      <c r="E5" s="32">
        <v>13.28</v>
      </c>
      <c r="F5" s="32">
        <v>4.71</v>
      </c>
      <c r="G5" s="14"/>
      <c r="H5" s="24">
        <v>25</v>
      </c>
      <c r="I5" s="14">
        <v>2.5</v>
      </c>
      <c r="J5" s="15">
        <f>F5/I5</f>
        <v>1.8839999999999999</v>
      </c>
      <c r="K5" s="27"/>
    </row>
    <row r="6" spans="1:11" ht="22.2" customHeight="1" x14ac:dyDescent="0.4">
      <c r="A6" s="34">
        <v>44893</v>
      </c>
      <c r="B6" s="12" t="s">
        <v>33</v>
      </c>
      <c r="C6" s="12" t="s">
        <v>37</v>
      </c>
      <c r="D6" s="13">
        <v>2</v>
      </c>
      <c r="E6" s="32">
        <v>13.3</v>
      </c>
      <c r="F6" s="32">
        <v>5.56</v>
      </c>
      <c r="G6" s="14"/>
      <c r="H6" s="24">
        <v>25</v>
      </c>
      <c r="I6" s="14">
        <v>2.5</v>
      </c>
      <c r="J6" s="15">
        <f t="shared" ref="J6:J64" si="0">F6/I6</f>
        <v>2.2239999999999998</v>
      </c>
      <c r="K6" s="27"/>
    </row>
    <row r="7" spans="1:11" ht="22.2" customHeight="1" x14ac:dyDescent="0.4">
      <c r="A7" s="34">
        <v>44893</v>
      </c>
      <c r="B7" s="12" t="s">
        <v>33</v>
      </c>
      <c r="C7" s="12" t="s">
        <v>37</v>
      </c>
      <c r="D7" s="13">
        <v>3</v>
      </c>
      <c r="E7" s="32">
        <v>13.31</v>
      </c>
      <c r="F7" s="32">
        <v>5.72</v>
      </c>
      <c r="G7" s="14"/>
      <c r="H7" s="24">
        <v>25</v>
      </c>
      <c r="I7" s="14">
        <v>2.5</v>
      </c>
      <c r="J7" s="15">
        <f t="shared" si="0"/>
        <v>2.2879999999999998</v>
      </c>
    </row>
    <row r="8" spans="1:11" ht="22.2" customHeight="1" x14ac:dyDescent="0.4">
      <c r="A8" s="34">
        <v>44893</v>
      </c>
      <c r="B8" s="12" t="s">
        <v>33</v>
      </c>
      <c r="C8" s="12" t="s">
        <v>37</v>
      </c>
      <c r="D8" s="13">
        <v>4</v>
      </c>
      <c r="E8" s="32">
        <v>13.3</v>
      </c>
      <c r="F8" s="32">
        <v>4.9400000000000004</v>
      </c>
      <c r="G8" s="14"/>
      <c r="H8" s="24">
        <v>25</v>
      </c>
      <c r="I8" s="14">
        <v>2.5</v>
      </c>
      <c r="J8" s="15">
        <f t="shared" si="0"/>
        <v>1.9760000000000002</v>
      </c>
    </row>
    <row r="9" spans="1:11" ht="22.2" customHeight="1" x14ac:dyDescent="0.4">
      <c r="A9" s="34">
        <v>44893</v>
      </c>
      <c r="B9" s="12" t="s">
        <v>33</v>
      </c>
      <c r="C9" s="12" t="s">
        <v>37</v>
      </c>
      <c r="D9" s="13">
        <v>5</v>
      </c>
      <c r="E9" s="32">
        <v>13.33</v>
      </c>
      <c r="F9" s="32">
        <v>4.54</v>
      </c>
      <c r="G9" s="14"/>
      <c r="H9" s="24">
        <v>25</v>
      </c>
      <c r="I9" s="14">
        <v>2.5</v>
      </c>
      <c r="J9" s="15">
        <f t="shared" si="0"/>
        <v>1.8160000000000001</v>
      </c>
    </row>
    <row r="10" spans="1:11" ht="22.2" customHeight="1" x14ac:dyDescent="0.4">
      <c r="A10" s="34">
        <v>44893</v>
      </c>
      <c r="B10" s="12" t="s">
        <v>33</v>
      </c>
      <c r="C10" s="12" t="s">
        <v>37</v>
      </c>
      <c r="D10" s="13">
        <v>6</v>
      </c>
      <c r="E10" s="32">
        <v>13.3</v>
      </c>
      <c r="F10" s="32">
        <v>4.71</v>
      </c>
      <c r="G10" s="14"/>
      <c r="H10" s="24">
        <v>25</v>
      </c>
      <c r="I10" s="14">
        <v>2.5</v>
      </c>
      <c r="J10" s="15">
        <f t="shared" si="0"/>
        <v>1.8839999999999999</v>
      </c>
    </row>
    <row r="11" spans="1:11" ht="22.2" customHeight="1" x14ac:dyDescent="0.4">
      <c r="A11" s="34">
        <v>44893</v>
      </c>
      <c r="B11" s="12" t="s">
        <v>33</v>
      </c>
      <c r="C11" s="12" t="s">
        <v>37</v>
      </c>
      <c r="D11" s="13">
        <v>7</v>
      </c>
      <c r="E11" s="32">
        <v>13.34</v>
      </c>
      <c r="F11" s="32">
        <v>4.5</v>
      </c>
      <c r="G11" s="14"/>
      <c r="H11" s="24">
        <v>25</v>
      </c>
      <c r="I11" s="14">
        <v>2.5</v>
      </c>
      <c r="J11" s="15">
        <f t="shared" si="0"/>
        <v>1.8</v>
      </c>
    </row>
    <row r="12" spans="1:11" ht="22.2" customHeight="1" x14ac:dyDescent="0.4">
      <c r="A12" s="34">
        <v>44893</v>
      </c>
      <c r="B12" s="12" t="s">
        <v>33</v>
      </c>
      <c r="C12" s="12" t="s">
        <v>37</v>
      </c>
      <c r="D12" s="13">
        <v>8</v>
      </c>
      <c r="E12" s="32">
        <v>13.35</v>
      </c>
      <c r="F12" s="32">
        <v>4.78</v>
      </c>
      <c r="G12" s="14"/>
      <c r="H12" s="24">
        <v>25</v>
      </c>
      <c r="I12" s="14">
        <v>2.5</v>
      </c>
      <c r="J12" s="15">
        <f t="shared" si="0"/>
        <v>1.9120000000000001</v>
      </c>
    </row>
    <row r="13" spans="1:11" ht="22.2" customHeight="1" x14ac:dyDescent="0.4">
      <c r="A13" s="34">
        <v>44893</v>
      </c>
      <c r="B13" s="12" t="s">
        <v>33</v>
      </c>
      <c r="C13" s="12" t="s">
        <v>37</v>
      </c>
      <c r="D13" s="13">
        <v>9</v>
      </c>
      <c r="E13" s="32">
        <v>13.26</v>
      </c>
      <c r="F13" s="32">
        <v>5.27</v>
      </c>
      <c r="G13" s="14"/>
      <c r="H13" s="24">
        <v>25</v>
      </c>
      <c r="I13" s="14">
        <v>2.5</v>
      </c>
      <c r="J13" s="15">
        <f t="shared" si="0"/>
        <v>2.1079999999999997</v>
      </c>
    </row>
    <row r="14" spans="1:11" ht="22.2" customHeight="1" x14ac:dyDescent="0.4">
      <c r="A14" s="34">
        <v>44893</v>
      </c>
      <c r="B14" s="12" t="s">
        <v>33</v>
      </c>
      <c r="C14" s="12" t="s">
        <v>37</v>
      </c>
      <c r="D14" s="13">
        <v>10</v>
      </c>
      <c r="E14" s="32">
        <v>13.31</v>
      </c>
      <c r="F14" s="32">
        <v>5.03</v>
      </c>
      <c r="G14" s="14"/>
      <c r="H14" s="24">
        <v>25</v>
      </c>
      <c r="I14" s="14">
        <v>2.5</v>
      </c>
      <c r="J14" s="15">
        <f t="shared" si="0"/>
        <v>2.012</v>
      </c>
    </row>
    <row r="15" spans="1:11" ht="22.2" customHeight="1" x14ac:dyDescent="0.4">
      <c r="A15" s="34">
        <v>44893</v>
      </c>
      <c r="B15" s="12" t="s">
        <v>33</v>
      </c>
      <c r="C15" s="12" t="s">
        <v>37</v>
      </c>
      <c r="D15" s="13">
        <v>11</v>
      </c>
      <c r="E15" s="32">
        <v>13.36</v>
      </c>
      <c r="F15" s="32">
        <v>4.59</v>
      </c>
      <c r="G15" s="14"/>
      <c r="H15" s="24">
        <v>25</v>
      </c>
      <c r="I15" s="14">
        <v>2.5</v>
      </c>
      <c r="J15" s="15">
        <f t="shared" si="0"/>
        <v>1.8359999999999999</v>
      </c>
    </row>
    <row r="16" spans="1:11" ht="22.2" customHeight="1" x14ac:dyDescent="0.4">
      <c r="A16" s="34">
        <v>44893</v>
      </c>
      <c r="B16" s="12" t="s">
        <v>33</v>
      </c>
      <c r="C16" s="12" t="s">
        <v>37</v>
      </c>
      <c r="D16" s="13">
        <v>12</v>
      </c>
      <c r="E16" s="32">
        <v>13.31</v>
      </c>
      <c r="F16" s="32">
        <v>4.59</v>
      </c>
      <c r="G16" s="14"/>
      <c r="H16" s="24">
        <v>25</v>
      </c>
      <c r="I16" s="14">
        <v>2.5</v>
      </c>
      <c r="J16" s="15">
        <f t="shared" si="0"/>
        <v>1.8359999999999999</v>
      </c>
    </row>
    <row r="17" spans="1:10" ht="22.2" customHeight="1" x14ac:dyDescent="0.4">
      <c r="A17" s="35">
        <v>44893</v>
      </c>
      <c r="B17" s="36" t="s">
        <v>33</v>
      </c>
      <c r="C17" s="36" t="s">
        <v>37</v>
      </c>
      <c r="D17" s="37">
        <v>13</v>
      </c>
      <c r="E17" s="38">
        <v>12.68</v>
      </c>
      <c r="F17" s="38">
        <v>181.2</v>
      </c>
      <c r="G17" s="39"/>
      <c r="H17" s="40">
        <v>25</v>
      </c>
      <c r="I17" s="39">
        <v>2.5</v>
      </c>
      <c r="J17" s="41">
        <f t="shared" si="0"/>
        <v>72.47999999999999</v>
      </c>
    </row>
    <row r="18" spans="1:10" ht="22.2" customHeight="1" x14ac:dyDescent="0.4">
      <c r="A18" s="34">
        <v>44893</v>
      </c>
      <c r="B18" s="12" t="s">
        <v>33</v>
      </c>
      <c r="C18" s="12" t="s">
        <v>37</v>
      </c>
      <c r="D18" s="13">
        <v>14</v>
      </c>
      <c r="E18" s="32">
        <v>13.29</v>
      </c>
      <c r="F18" s="32">
        <v>4.42</v>
      </c>
      <c r="G18" s="14"/>
      <c r="H18" s="24">
        <v>25</v>
      </c>
      <c r="I18" s="14">
        <v>2.5</v>
      </c>
      <c r="J18" s="15">
        <f t="shared" si="0"/>
        <v>1.768</v>
      </c>
    </row>
    <row r="19" spans="1:10" ht="22.2" customHeight="1" x14ac:dyDescent="0.4">
      <c r="A19" s="34">
        <v>44893</v>
      </c>
      <c r="B19" s="12" t="s">
        <v>33</v>
      </c>
      <c r="C19" s="12" t="s">
        <v>37</v>
      </c>
      <c r="D19" s="13">
        <v>15</v>
      </c>
      <c r="E19" s="32">
        <v>13.32</v>
      </c>
      <c r="F19" s="32">
        <v>5.19</v>
      </c>
      <c r="G19" s="14"/>
      <c r="H19" s="24">
        <v>25</v>
      </c>
      <c r="I19" s="14">
        <v>2.5</v>
      </c>
      <c r="J19" s="15">
        <f t="shared" si="0"/>
        <v>2.0760000000000001</v>
      </c>
    </row>
    <row r="20" spans="1:10" ht="22.2" customHeight="1" x14ac:dyDescent="0.4">
      <c r="A20" s="34">
        <v>44893</v>
      </c>
      <c r="B20" s="12" t="s">
        <v>33</v>
      </c>
      <c r="C20" s="12" t="s">
        <v>37</v>
      </c>
      <c r="D20" s="13">
        <v>16</v>
      </c>
      <c r="E20" s="32">
        <v>13.39</v>
      </c>
      <c r="F20" s="32">
        <v>4.3600000000000003</v>
      </c>
      <c r="G20" s="14"/>
      <c r="H20" s="24">
        <v>25</v>
      </c>
      <c r="I20" s="14">
        <v>2.5</v>
      </c>
      <c r="J20" s="15">
        <f t="shared" si="0"/>
        <v>1.7440000000000002</v>
      </c>
    </row>
    <row r="21" spans="1:10" ht="22.2" customHeight="1" x14ac:dyDescent="0.4">
      <c r="A21" s="34">
        <v>44893</v>
      </c>
      <c r="B21" s="12" t="s">
        <v>33</v>
      </c>
      <c r="C21" s="12" t="s">
        <v>37</v>
      </c>
      <c r="D21" s="13">
        <v>17</v>
      </c>
      <c r="E21" s="32">
        <v>13.34</v>
      </c>
      <c r="F21" s="32">
        <v>4.53</v>
      </c>
      <c r="G21" s="14"/>
      <c r="H21" s="24">
        <v>25</v>
      </c>
      <c r="I21" s="14">
        <v>2.5</v>
      </c>
      <c r="J21" s="15">
        <f t="shared" si="0"/>
        <v>1.8120000000000001</v>
      </c>
    </row>
    <row r="22" spans="1:10" ht="22.2" customHeight="1" x14ac:dyDescent="0.4">
      <c r="A22" s="34">
        <v>44893</v>
      </c>
      <c r="B22" s="12" t="s">
        <v>33</v>
      </c>
      <c r="C22" s="12" t="s">
        <v>37</v>
      </c>
      <c r="D22" s="13">
        <v>18</v>
      </c>
      <c r="E22" s="32">
        <v>13.33</v>
      </c>
      <c r="F22" s="32">
        <v>5.01</v>
      </c>
      <c r="G22" s="14"/>
      <c r="H22" s="24">
        <v>25</v>
      </c>
      <c r="I22" s="14">
        <v>2.5</v>
      </c>
      <c r="J22" s="15">
        <f t="shared" si="0"/>
        <v>2.004</v>
      </c>
    </row>
    <row r="23" spans="1:10" ht="22.2" customHeight="1" x14ac:dyDescent="0.4">
      <c r="A23" s="34">
        <v>44893</v>
      </c>
      <c r="B23" s="12" t="s">
        <v>33</v>
      </c>
      <c r="C23" s="12" t="s">
        <v>37</v>
      </c>
      <c r="D23" s="13">
        <v>19</v>
      </c>
      <c r="E23" s="32">
        <v>13.32</v>
      </c>
      <c r="F23" s="32">
        <v>5.55</v>
      </c>
      <c r="G23" s="14"/>
      <c r="H23" s="24">
        <v>25</v>
      </c>
      <c r="I23" s="14">
        <v>2.5</v>
      </c>
      <c r="J23" s="15">
        <f t="shared" si="0"/>
        <v>2.2199999999999998</v>
      </c>
    </row>
    <row r="24" spans="1:10" ht="22.2" customHeight="1" x14ac:dyDescent="0.4">
      <c r="A24" s="34">
        <v>44893</v>
      </c>
      <c r="B24" s="12" t="s">
        <v>33</v>
      </c>
      <c r="C24" s="12" t="s">
        <v>37</v>
      </c>
      <c r="D24" s="13">
        <v>20</v>
      </c>
      <c r="E24" s="32">
        <v>13.31</v>
      </c>
      <c r="F24" s="32">
        <v>4.57</v>
      </c>
      <c r="G24" s="14"/>
      <c r="H24" s="24">
        <v>25</v>
      </c>
      <c r="I24" s="14">
        <v>2.5</v>
      </c>
      <c r="J24" s="15">
        <f t="shared" si="0"/>
        <v>1.8280000000000001</v>
      </c>
    </row>
    <row r="25" spans="1:10" ht="22.2" customHeight="1" x14ac:dyDescent="0.4">
      <c r="A25" s="34">
        <v>44893</v>
      </c>
      <c r="B25" s="12" t="s">
        <v>33</v>
      </c>
      <c r="C25" s="12" t="s">
        <v>37</v>
      </c>
      <c r="D25" s="13">
        <v>21</v>
      </c>
      <c r="E25" s="32">
        <v>13.38</v>
      </c>
      <c r="F25" s="32">
        <v>4.38</v>
      </c>
      <c r="G25" s="14"/>
      <c r="H25" s="24">
        <v>25</v>
      </c>
      <c r="I25" s="14">
        <v>2.5</v>
      </c>
      <c r="J25" s="15">
        <f t="shared" si="0"/>
        <v>1.752</v>
      </c>
    </row>
    <row r="26" spans="1:10" ht="22.2" customHeight="1" x14ac:dyDescent="0.4">
      <c r="A26" s="34">
        <v>44893</v>
      </c>
      <c r="B26" s="12" t="s">
        <v>33</v>
      </c>
      <c r="C26" s="12" t="s">
        <v>37</v>
      </c>
      <c r="D26" s="13">
        <v>22</v>
      </c>
      <c r="E26" s="32">
        <v>13.29</v>
      </c>
      <c r="F26" s="32">
        <v>5.04</v>
      </c>
      <c r="G26" s="14"/>
      <c r="H26" s="24">
        <v>25</v>
      </c>
      <c r="I26" s="14">
        <v>2.5</v>
      </c>
      <c r="J26" s="15">
        <f t="shared" si="0"/>
        <v>2.016</v>
      </c>
    </row>
    <row r="27" spans="1:10" ht="22.2" customHeight="1" x14ac:dyDescent="0.4">
      <c r="A27" s="34">
        <v>44893</v>
      </c>
      <c r="B27" s="12" t="s">
        <v>33</v>
      </c>
      <c r="C27" s="12" t="s">
        <v>37</v>
      </c>
      <c r="D27" s="13">
        <v>23</v>
      </c>
      <c r="E27" s="32">
        <v>13.33</v>
      </c>
      <c r="F27" s="32">
        <v>4.91</v>
      </c>
      <c r="G27" s="14"/>
      <c r="H27" s="24">
        <v>25</v>
      </c>
      <c r="I27" s="14">
        <v>2.5</v>
      </c>
      <c r="J27" s="15">
        <f t="shared" si="0"/>
        <v>1.964</v>
      </c>
    </row>
    <row r="28" spans="1:10" ht="22.2" customHeight="1" x14ac:dyDescent="0.4">
      <c r="A28" s="34">
        <v>44893</v>
      </c>
      <c r="B28" s="12" t="s">
        <v>33</v>
      </c>
      <c r="C28" s="12" t="s">
        <v>37</v>
      </c>
      <c r="D28" s="13">
        <v>24</v>
      </c>
      <c r="E28" s="32">
        <v>13.34</v>
      </c>
      <c r="F28" s="32">
        <v>4.8600000000000003</v>
      </c>
      <c r="G28" s="14"/>
      <c r="H28" s="24">
        <v>25</v>
      </c>
      <c r="I28" s="14">
        <v>2.5</v>
      </c>
      <c r="J28" s="15">
        <f t="shared" si="0"/>
        <v>1.9440000000000002</v>
      </c>
    </row>
    <row r="29" spans="1:10" ht="22.2" customHeight="1" x14ac:dyDescent="0.4">
      <c r="A29" s="34">
        <v>44893</v>
      </c>
      <c r="B29" s="12" t="s">
        <v>33</v>
      </c>
      <c r="C29" s="12" t="s">
        <v>37</v>
      </c>
      <c r="D29" s="13">
        <v>25</v>
      </c>
      <c r="E29" s="32">
        <v>13.41</v>
      </c>
      <c r="F29" s="32">
        <v>4.13</v>
      </c>
      <c r="G29" s="14"/>
      <c r="H29" s="24">
        <v>25</v>
      </c>
      <c r="I29" s="14">
        <v>2.5</v>
      </c>
      <c r="J29" s="15">
        <f t="shared" si="0"/>
        <v>1.6519999999999999</v>
      </c>
    </row>
    <row r="30" spans="1:10" ht="22.2" customHeight="1" x14ac:dyDescent="0.4">
      <c r="A30" s="34">
        <v>44893</v>
      </c>
      <c r="B30" s="12" t="s">
        <v>33</v>
      </c>
      <c r="C30" s="12" t="s">
        <v>37</v>
      </c>
      <c r="D30" s="13">
        <v>26</v>
      </c>
      <c r="E30" s="32">
        <v>13.33</v>
      </c>
      <c r="F30" s="32">
        <v>4.54</v>
      </c>
      <c r="G30" s="14"/>
      <c r="H30" s="24">
        <v>25</v>
      </c>
      <c r="I30" s="14">
        <v>2.5</v>
      </c>
      <c r="J30" s="15">
        <f t="shared" si="0"/>
        <v>1.8160000000000001</v>
      </c>
    </row>
    <row r="31" spans="1:10" ht="22.2" customHeight="1" x14ac:dyDescent="0.4">
      <c r="A31" s="34">
        <v>44893</v>
      </c>
      <c r="B31" s="12" t="s">
        <v>33</v>
      </c>
      <c r="C31" s="12" t="s">
        <v>37</v>
      </c>
      <c r="D31" s="13">
        <v>27</v>
      </c>
      <c r="E31" s="32">
        <v>13.46</v>
      </c>
      <c r="F31" s="32">
        <v>3.96</v>
      </c>
      <c r="G31" s="14"/>
      <c r="H31" s="24">
        <v>25</v>
      </c>
      <c r="I31" s="14">
        <v>2.5</v>
      </c>
      <c r="J31" s="15">
        <f t="shared" si="0"/>
        <v>1.5840000000000001</v>
      </c>
    </row>
    <row r="32" spans="1:10" ht="22.2" customHeight="1" x14ac:dyDescent="0.4">
      <c r="A32" s="34">
        <v>44893</v>
      </c>
      <c r="B32" s="12" t="s">
        <v>33</v>
      </c>
      <c r="C32" s="12" t="s">
        <v>37</v>
      </c>
      <c r="D32" s="13">
        <v>28</v>
      </c>
      <c r="E32" s="32">
        <v>13.48</v>
      </c>
      <c r="F32" s="32">
        <v>4.05</v>
      </c>
      <c r="G32" s="14"/>
      <c r="H32" s="24">
        <v>25</v>
      </c>
      <c r="I32" s="14">
        <v>2.5</v>
      </c>
      <c r="J32" s="15">
        <f t="shared" si="0"/>
        <v>1.6199999999999999</v>
      </c>
    </row>
    <row r="33" spans="1:10" ht="22.2" customHeight="1" x14ac:dyDescent="0.4">
      <c r="A33" s="34">
        <v>44893</v>
      </c>
      <c r="B33" s="12" t="s">
        <v>33</v>
      </c>
      <c r="C33" s="12" t="s">
        <v>37</v>
      </c>
      <c r="D33" s="13">
        <v>29</v>
      </c>
      <c r="E33" s="32">
        <v>13.44</v>
      </c>
      <c r="F33" s="32">
        <v>3.88</v>
      </c>
      <c r="G33" s="14"/>
      <c r="H33" s="24">
        <v>25</v>
      </c>
      <c r="I33" s="14">
        <v>2.5</v>
      </c>
      <c r="J33" s="15">
        <f t="shared" si="0"/>
        <v>1.552</v>
      </c>
    </row>
    <row r="34" spans="1:10" ht="22.2" customHeight="1" x14ac:dyDescent="0.4">
      <c r="A34" s="34">
        <v>44893</v>
      </c>
      <c r="B34" s="12" t="s">
        <v>33</v>
      </c>
      <c r="C34" s="12" t="s">
        <v>37</v>
      </c>
      <c r="D34" s="13">
        <v>30</v>
      </c>
      <c r="E34" s="32">
        <v>13.41</v>
      </c>
      <c r="F34" s="32">
        <v>4.6100000000000003</v>
      </c>
      <c r="G34" s="14"/>
      <c r="H34" s="24">
        <v>25</v>
      </c>
      <c r="I34" s="14">
        <v>2.5</v>
      </c>
      <c r="J34" s="15">
        <f t="shared" si="0"/>
        <v>1.8440000000000001</v>
      </c>
    </row>
    <row r="35" spans="1:10" ht="22.2" customHeight="1" x14ac:dyDescent="0.4">
      <c r="A35" s="34">
        <v>44893</v>
      </c>
      <c r="B35" s="12" t="s">
        <v>33</v>
      </c>
      <c r="C35" s="12" t="s">
        <v>37</v>
      </c>
      <c r="D35" s="13">
        <v>31</v>
      </c>
      <c r="E35" s="32">
        <v>13.25</v>
      </c>
      <c r="F35" s="32">
        <v>4.53</v>
      </c>
      <c r="G35" s="14"/>
      <c r="H35" s="24">
        <v>25</v>
      </c>
      <c r="I35" s="14">
        <v>2.5</v>
      </c>
      <c r="J35" s="15">
        <f t="shared" si="0"/>
        <v>1.8120000000000001</v>
      </c>
    </row>
    <row r="36" spans="1:10" ht="22.2" customHeight="1" x14ac:dyDescent="0.4">
      <c r="A36" s="34">
        <v>44893</v>
      </c>
      <c r="B36" s="12" t="s">
        <v>33</v>
      </c>
      <c r="C36" s="12" t="s">
        <v>37</v>
      </c>
      <c r="D36" s="13">
        <v>32</v>
      </c>
      <c r="E36" s="32">
        <v>13.35</v>
      </c>
      <c r="F36" s="32">
        <v>4.03</v>
      </c>
      <c r="G36" s="14"/>
      <c r="H36" s="24">
        <v>25</v>
      </c>
      <c r="I36" s="14">
        <v>2.5</v>
      </c>
      <c r="J36" s="15">
        <f t="shared" si="0"/>
        <v>1.6120000000000001</v>
      </c>
    </row>
    <row r="37" spans="1:10" ht="22.2" customHeight="1" x14ac:dyDescent="0.4">
      <c r="A37" s="34">
        <v>44893</v>
      </c>
      <c r="B37" s="12" t="s">
        <v>33</v>
      </c>
      <c r="C37" s="12" t="s">
        <v>37</v>
      </c>
      <c r="D37" s="13">
        <v>33</v>
      </c>
      <c r="E37" s="32">
        <v>13.3</v>
      </c>
      <c r="F37" s="32">
        <v>4.26</v>
      </c>
      <c r="G37" s="14"/>
      <c r="H37" s="24">
        <v>25</v>
      </c>
      <c r="I37" s="14">
        <v>2.5</v>
      </c>
      <c r="J37" s="15">
        <f t="shared" si="0"/>
        <v>1.704</v>
      </c>
    </row>
    <row r="38" spans="1:10" ht="22.2" customHeight="1" x14ac:dyDescent="0.4">
      <c r="A38" s="34">
        <v>44893</v>
      </c>
      <c r="B38" s="12" t="s">
        <v>33</v>
      </c>
      <c r="C38" s="12" t="s">
        <v>37</v>
      </c>
      <c r="D38" s="13">
        <v>34</v>
      </c>
      <c r="E38" s="32">
        <v>13.25</v>
      </c>
      <c r="F38" s="32">
        <v>4.71</v>
      </c>
      <c r="G38" s="14"/>
      <c r="H38" s="24">
        <v>25</v>
      </c>
      <c r="I38" s="14">
        <v>2.5</v>
      </c>
      <c r="J38" s="15">
        <f t="shared" si="0"/>
        <v>1.8839999999999999</v>
      </c>
    </row>
    <row r="39" spans="1:10" ht="22.2" customHeight="1" x14ac:dyDescent="0.4">
      <c r="A39" s="34">
        <v>44893</v>
      </c>
      <c r="B39" s="12" t="s">
        <v>33</v>
      </c>
      <c r="C39" s="12" t="s">
        <v>37</v>
      </c>
      <c r="D39" s="13">
        <v>35</v>
      </c>
      <c r="E39" s="32">
        <v>13.34</v>
      </c>
      <c r="F39" s="32">
        <v>4.16</v>
      </c>
      <c r="G39" s="14"/>
      <c r="H39" s="24">
        <v>25</v>
      </c>
      <c r="I39" s="14">
        <v>2.5</v>
      </c>
      <c r="J39" s="15">
        <f t="shared" si="0"/>
        <v>1.6640000000000001</v>
      </c>
    </row>
    <row r="40" spans="1:10" ht="22.2" customHeight="1" x14ac:dyDescent="0.4">
      <c r="A40" s="34">
        <v>44893</v>
      </c>
      <c r="B40" s="12" t="s">
        <v>33</v>
      </c>
      <c r="C40" s="12" t="s">
        <v>37</v>
      </c>
      <c r="D40" s="13">
        <v>36</v>
      </c>
      <c r="E40" s="32">
        <v>13.34</v>
      </c>
      <c r="F40" s="32">
        <v>4.17</v>
      </c>
      <c r="G40" s="14"/>
      <c r="H40" s="24">
        <v>25</v>
      </c>
      <c r="I40" s="14">
        <v>2.5</v>
      </c>
      <c r="J40" s="15">
        <f t="shared" si="0"/>
        <v>1.6679999999999999</v>
      </c>
    </row>
    <row r="41" spans="1:10" ht="22.2" customHeight="1" x14ac:dyDescent="0.4">
      <c r="A41" s="34">
        <v>44893</v>
      </c>
      <c r="B41" s="12" t="s">
        <v>33</v>
      </c>
      <c r="C41" s="12" t="s">
        <v>37</v>
      </c>
      <c r="D41" s="13">
        <v>37</v>
      </c>
      <c r="E41" s="32">
        <v>13.32</v>
      </c>
      <c r="F41" s="32">
        <v>4.18</v>
      </c>
      <c r="G41" s="14"/>
      <c r="H41" s="24">
        <v>25</v>
      </c>
      <c r="I41" s="14">
        <v>2.5</v>
      </c>
      <c r="J41" s="15">
        <f t="shared" si="0"/>
        <v>1.6719999999999999</v>
      </c>
    </row>
    <row r="42" spans="1:10" ht="22.2" customHeight="1" x14ac:dyDescent="0.4">
      <c r="A42" s="34">
        <v>44893</v>
      </c>
      <c r="B42" s="12" t="s">
        <v>33</v>
      </c>
      <c r="C42" s="12" t="s">
        <v>37</v>
      </c>
      <c r="D42" s="13">
        <v>38</v>
      </c>
      <c r="E42" s="32">
        <v>13.29</v>
      </c>
      <c r="F42" s="32">
        <v>5.15</v>
      </c>
      <c r="G42" s="14"/>
      <c r="H42" s="24">
        <v>25</v>
      </c>
      <c r="I42" s="14">
        <v>2.5</v>
      </c>
      <c r="J42" s="15">
        <f t="shared" si="0"/>
        <v>2.06</v>
      </c>
    </row>
    <row r="43" spans="1:10" ht="22.2" customHeight="1" x14ac:dyDescent="0.4">
      <c r="A43" s="34">
        <v>44893</v>
      </c>
      <c r="B43" s="12" t="s">
        <v>33</v>
      </c>
      <c r="C43" s="12" t="s">
        <v>37</v>
      </c>
      <c r="D43" s="13">
        <v>39</v>
      </c>
      <c r="E43" s="32">
        <v>13.28</v>
      </c>
      <c r="F43" s="32">
        <v>3.89</v>
      </c>
      <c r="G43" s="14"/>
      <c r="H43" s="24">
        <v>25</v>
      </c>
      <c r="I43" s="14">
        <v>2.5</v>
      </c>
      <c r="J43" s="15">
        <f t="shared" si="0"/>
        <v>1.556</v>
      </c>
    </row>
    <row r="44" spans="1:10" ht="22.2" customHeight="1" x14ac:dyDescent="0.4">
      <c r="A44" s="34">
        <v>44893</v>
      </c>
      <c r="B44" s="12" t="s">
        <v>33</v>
      </c>
      <c r="C44" s="12" t="s">
        <v>37</v>
      </c>
      <c r="D44" s="13">
        <v>40</v>
      </c>
      <c r="E44" s="32">
        <v>13.35</v>
      </c>
      <c r="F44" s="32">
        <v>4.07</v>
      </c>
      <c r="G44" s="14"/>
      <c r="H44" s="24">
        <v>25</v>
      </c>
      <c r="I44" s="14">
        <v>2.5</v>
      </c>
      <c r="J44" s="15">
        <f t="shared" si="0"/>
        <v>1.6280000000000001</v>
      </c>
    </row>
    <row r="45" spans="1:10" ht="22.2" customHeight="1" x14ac:dyDescent="0.4">
      <c r="A45" s="34">
        <v>44893</v>
      </c>
      <c r="B45" s="12" t="s">
        <v>33</v>
      </c>
      <c r="C45" s="12" t="s">
        <v>37</v>
      </c>
      <c r="D45" s="13">
        <v>41</v>
      </c>
      <c r="E45" s="32">
        <v>13.27</v>
      </c>
      <c r="F45" s="32">
        <v>4.51</v>
      </c>
      <c r="G45" s="14"/>
      <c r="H45" s="24">
        <v>25</v>
      </c>
      <c r="I45" s="14">
        <v>2.5</v>
      </c>
      <c r="J45" s="15">
        <f t="shared" si="0"/>
        <v>1.8039999999999998</v>
      </c>
    </row>
    <row r="46" spans="1:10" ht="22.2" customHeight="1" x14ac:dyDescent="0.4">
      <c r="A46" s="34">
        <v>44893</v>
      </c>
      <c r="B46" s="12" t="s">
        <v>33</v>
      </c>
      <c r="C46" s="12" t="s">
        <v>37</v>
      </c>
      <c r="D46" s="13">
        <v>42</v>
      </c>
      <c r="E46" s="32">
        <v>13.28</v>
      </c>
      <c r="F46" s="32">
        <v>3.97</v>
      </c>
      <c r="G46" s="14"/>
      <c r="H46" s="24">
        <v>25</v>
      </c>
      <c r="I46" s="14">
        <v>2.5</v>
      </c>
      <c r="J46" s="15">
        <f t="shared" si="0"/>
        <v>1.5880000000000001</v>
      </c>
    </row>
    <row r="47" spans="1:10" ht="22.2" customHeight="1" x14ac:dyDescent="0.4">
      <c r="A47" s="34">
        <v>44893</v>
      </c>
      <c r="B47" s="12" t="s">
        <v>33</v>
      </c>
      <c r="C47" s="12" t="s">
        <v>37</v>
      </c>
      <c r="D47" s="13">
        <v>43</v>
      </c>
      <c r="E47" s="32">
        <v>13.28</v>
      </c>
      <c r="F47" s="32">
        <v>4.84</v>
      </c>
      <c r="G47" s="14"/>
      <c r="H47" s="24">
        <v>25</v>
      </c>
      <c r="I47" s="14">
        <v>2.5</v>
      </c>
      <c r="J47" s="15">
        <f t="shared" si="0"/>
        <v>1.9359999999999999</v>
      </c>
    </row>
    <row r="48" spans="1:10" ht="22.2" customHeight="1" x14ac:dyDescent="0.4">
      <c r="A48" s="34">
        <v>44893</v>
      </c>
      <c r="B48" s="12" t="s">
        <v>33</v>
      </c>
      <c r="C48" s="12" t="s">
        <v>37</v>
      </c>
      <c r="D48" s="13">
        <v>44</v>
      </c>
      <c r="E48" s="32">
        <v>13.29</v>
      </c>
      <c r="F48" s="32">
        <v>3.97</v>
      </c>
      <c r="G48" s="14"/>
      <c r="H48" s="24">
        <v>25</v>
      </c>
      <c r="I48" s="14">
        <v>2.5</v>
      </c>
      <c r="J48" s="15">
        <f t="shared" si="0"/>
        <v>1.5880000000000001</v>
      </c>
    </row>
    <row r="49" spans="1:10" ht="22.2" customHeight="1" x14ac:dyDescent="0.4">
      <c r="A49" s="34">
        <v>44893</v>
      </c>
      <c r="B49" s="12" t="s">
        <v>33</v>
      </c>
      <c r="C49" s="12" t="s">
        <v>37</v>
      </c>
      <c r="D49" s="13">
        <v>45</v>
      </c>
      <c r="E49" s="32">
        <v>13.26</v>
      </c>
      <c r="F49" s="32">
        <v>3.7</v>
      </c>
      <c r="G49" s="14"/>
      <c r="H49" s="24">
        <v>25</v>
      </c>
      <c r="I49" s="14">
        <v>2.5</v>
      </c>
      <c r="J49" s="15">
        <f t="shared" si="0"/>
        <v>1.48</v>
      </c>
    </row>
    <row r="50" spans="1:10" ht="22.2" customHeight="1" x14ac:dyDescent="0.4">
      <c r="A50" s="34">
        <v>44893</v>
      </c>
      <c r="B50" s="12" t="s">
        <v>33</v>
      </c>
      <c r="C50" s="12" t="s">
        <v>37</v>
      </c>
      <c r="D50" s="13">
        <v>46</v>
      </c>
      <c r="E50" s="32">
        <v>13.33</v>
      </c>
      <c r="F50" s="32">
        <v>3.93</v>
      </c>
      <c r="G50" s="14"/>
      <c r="H50" s="24">
        <v>25</v>
      </c>
      <c r="I50" s="14">
        <v>2.5</v>
      </c>
      <c r="J50" s="15">
        <f t="shared" si="0"/>
        <v>1.5720000000000001</v>
      </c>
    </row>
    <row r="51" spans="1:10" ht="22.2" customHeight="1" x14ac:dyDescent="0.4">
      <c r="A51" s="34">
        <v>44893</v>
      </c>
      <c r="B51" s="12" t="s">
        <v>33</v>
      </c>
      <c r="C51" s="12" t="s">
        <v>37</v>
      </c>
      <c r="D51" s="13">
        <v>47</v>
      </c>
      <c r="E51" s="32">
        <v>13.27</v>
      </c>
      <c r="F51" s="32">
        <v>3.8</v>
      </c>
      <c r="G51" s="14"/>
      <c r="H51" s="24">
        <v>25</v>
      </c>
      <c r="I51" s="14">
        <v>2.5</v>
      </c>
      <c r="J51" s="15">
        <f t="shared" si="0"/>
        <v>1.52</v>
      </c>
    </row>
    <row r="52" spans="1:10" ht="22.2" customHeight="1" x14ac:dyDescent="0.4">
      <c r="A52" s="34">
        <v>44893</v>
      </c>
      <c r="B52" s="12" t="s">
        <v>33</v>
      </c>
      <c r="C52" s="12" t="s">
        <v>37</v>
      </c>
      <c r="D52" s="13">
        <v>48</v>
      </c>
      <c r="E52" s="32">
        <v>13.27</v>
      </c>
      <c r="F52" s="32">
        <v>3.74</v>
      </c>
      <c r="G52" s="14"/>
      <c r="H52" s="24">
        <v>25</v>
      </c>
      <c r="I52" s="14">
        <v>2.5</v>
      </c>
      <c r="J52" s="15">
        <f t="shared" si="0"/>
        <v>1.496</v>
      </c>
    </row>
    <row r="53" spans="1:10" ht="22.2" customHeight="1" x14ac:dyDescent="0.4">
      <c r="A53" s="34">
        <v>44893</v>
      </c>
      <c r="B53" s="12" t="s">
        <v>33</v>
      </c>
      <c r="C53" s="12" t="s">
        <v>37</v>
      </c>
      <c r="D53" s="13">
        <v>49</v>
      </c>
      <c r="E53" s="32">
        <v>13.31</v>
      </c>
      <c r="F53" s="32">
        <v>3.77</v>
      </c>
      <c r="G53" s="14"/>
      <c r="H53" s="24">
        <v>25</v>
      </c>
      <c r="I53" s="14">
        <v>2.5</v>
      </c>
      <c r="J53" s="15">
        <f t="shared" si="0"/>
        <v>1.508</v>
      </c>
    </row>
    <row r="54" spans="1:10" ht="22.2" customHeight="1" x14ac:dyDescent="0.4">
      <c r="A54" s="34">
        <v>44893</v>
      </c>
      <c r="B54" s="12" t="s">
        <v>33</v>
      </c>
      <c r="C54" s="12" t="s">
        <v>37</v>
      </c>
      <c r="D54" s="13">
        <v>50</v>
      </c>
      <c r="E54" s="32">
        <v>13.28</v>
      </c>
      <c r="F54" s="32">
        <v>3.77</v>
      </c>
      <c r="G54" s="14"/>
      <c r="H54" s="24">
        <v>25</v>
      </c>
      <c r="I54" s="14">
        <v>2.5</v>
      </c>
      <c r="J54" s="15">
        <f t="shared" si="0"/>
        <v>1.508</v>
      </c>
    </row>
    <row r="55" spans="1:10" ht="22.2" customHeight="1" x14ac:dyDescent="0.4">
      <c r="A55" s="34">
        <v>44893</v>
      </c>
      <c r="B55" s="12" t="s">
        <v>33</v>
      </c>
      <c r="C55" s="12" t="s">
        <v>37</v>
      </c>
      <c r="D55" s="13">
        <v>51</v>
      </c>
      <c r="E55" s="32">
        <v>13.31</v>
      </c>
      <c r="F55" s="32">
        <v>4.07</v>
      </c>
      <c r="G55" s="14"/>
      <c r="H55" s="24">
        <v>25</v>
      </c>
      <c r="I55" s="14">
        <v>2.5</v>
      </c>
      <c r="J55" s="15">
        <f t="shared" si="0"/>
        <v>1.6280000000000001</v>
      </c>
    </row>
    <row r="56" spans="1:10" ht="22.2" customHeight="1" x14ac:dyDescent="0.4">
      <c r="A56" s="34">
        <v>44893</v>
      </c>
      <c r="B56" s="12" t="s">
        <v>33</v>
      </c>
      <c r="C56" s="12" t="s">
        <v>37</v>
      </c>
      <c r="D56" s="13">
        <v>52</v>
      </c>
      <c r="E56" s="32">
        <v>13.29</v>
      </c>
      <c r="F56" s="32">
        <v>3.75</v>
      </c>
      <c r="G56" s="14"/>
      <c r="H56" s="24">
        <v>25</v>
      </c>
      <c r="I56" s="14">
        <v>2.5</v>
      </c>
      <c r="J56" s="15">
        <f t="shared" si="0"/>
        <v>1.5</v>
      </c>
    </row>
    <row r="57" spans="1:10" ht="22.2" customHeight="1" x14ac:dyDescent="0.4">
      <c r="A57" s="34">
        <v>44893</v>
      </c>
      <c r="B57" s="12" t="s">
        <v>33</v>
      </c>
      <c r="C57" s="12" t="s">
        <v>37</v>
      </c>
      <c r="D57" s="13">
        <v>53</v>
      </c>
      <c r="E57" s="32">
        <v>13.32</v>
      </c>
      <c r="F57" s="32">
        <v>5.57</v>
      </c>
      <c r="G57" s="14"/>
      <c r="H57" s="24">
        <v>25</v>
      </c>
      <c r="I57" s="14">
        <v>2.5</v>
      </c>
      <c r="J57" s="15">
        <f t="shared" si="0"/>
        <v>2.2280000000000002</v>
      </c>
    </row>
    <row r="58" spans="1:10" ht="22.2" customHeight="1" x14ac:dyDescent="0.4">
      <c r="A58" s="34">
        <v>44893</v>
      </c>
      <c r="B58" s="12" t="s">
        <v>33</v>
      </c>
      <c r="C58" s="12" t="s">
        <v>37</v>
      </c>
      <c r="D58" s="13">
        <v>54</v>
      </c>
      <c r="E58" s="32">
        <v>13.4</v>
      </c>
      <c r="F58" s="32">
        <v>3.99</v>
      </c>
      <c r="G58" s="14"/>
      <c r="H58" s="24">
        <v>25</v>
      </c>
      <c r="I58" s="14">
        <v>2.5</v>
      </c>
      <c r="J58" s="15">
        <f t="shared" si="0"/>
        <v>1.5960000000000001</v>
      </c>
    </row>
    <row r="59" spans="1:10" ht="22.2" customHeight="1" x14ac:dyDescent="0.4">
      <c r="A59" s="34">
        <v>44893</v>
      </c>
      <c r="B59" s="12" t="s">
        <v>33</v>
      </c>
      <c r="C59" s="12" t="s">
        <v>37</v>
      </c>
      <c r="D59" s="13">
        <v>55</v>
      </c>
      <c r="E59" s="32">
        <v>13.46</v>
      </c>
      <c r="F59" s="32">
        <v>3.7</v>
      </c>
      <c r="G59" s="14"/>
      <c r="H59" s="24">
        <v>25</v>
      </c>
      <c r="I59" s="14">
        <v>2.5</v>
      </c>
      <c r="J59" s="15">
        <f t="shared" si="0"/>
        <v>1.48</v>
      </c>
    </row>
    <row r="60" spans="1:10" ht="22.2" customHeight="1" x14ac:dyDescent="0.4">
      <c r="A60" s="34">
        <v>44893</v>
      </c>
      <c r="B60" s="12" t="s">
        <v>33</v>
      </c>
      <c r="C60" s="12" t="s">
        <v>37</v>
      </c>
      <c r="D60" s="13">
        <v>56</v>
      </c>
      <c r="E60" s="32">
        <v>13.38</v>
      </c>
      <c r="F60" s="32">
        <v>3.56</v>
      </c>
      <c r="G60" s="14"/>
      <c r="H60" s="24">
        <v>25</v>
      </c>
      <c r="I60" s="14">
        <v>2.5</v>
      </c>
      <c r="J60" s="15">
        <f t="shared" si="0"/>
        <v>1.4239999999999999</v>
      </c>
    </row>
    <row r="61" spans="1:10" ht="22.2" customHeight="1" x14ac:dyDescent="0.4">
      <c r="A61" s="34">
        <v>44893</v>
      </c>
      <c r="B61" s="12" t="s">
        <v>33</v>
      </c>
      <c r="C61" s="12" t="s">
        <v>37</v>
      </c>
      <c r="D61" s="13">
        <v>57</v>
      </c>
      <c r="E61" s="32">
        <v>13.37</v>
      </c>
      <c r="F61" s="32">
        <v>5.01</v>
      </c>
      <c r="G61" s="14"/>
      <c r="H61" s="24">
        <v>25</v>
      </c>
      <c r="I61" s="14">
        <v>2.5</v>
      </c>
      <c r="J61" s="15">
        <f t="shared" si="0"/>
        <v>2.004</v>
      </c>
    </row>
    <row r="62" spans="1:10" ht="22.2" customHeight="1" x14ac:dyDescent="0.4">
      <c r="A62" s="34">
        <v>44893</v>
      </c>
      <c r="B62" s="12" t="s">
        <v>33</v>
      </c>
      <c r="C62" s="12" t="s">
        <v>37</v>
      </c>
      <c r="D62" s="13">
        <v>58</v>
      </c>
      <c r="E62" s="32">
        <v>13.36</v>
      </c>
      <c r="F62" s="32">
        <v>4.58</v>
      </c>
      <c r="G62" s="14"/>
      <c r="H62" s="24">
        <v>25</v>
      </c>
      <c r="I62" s="14">
        <v>2.5</v>
      </c>
      <c r="J62" s="15">
        <f t="shared" si="0"/>
        <v>1.8320000000000001</v>
      </c>
    </row>
    <row r="63" spans="1:10" ht="22.2" customHeight="1" x14ac:dyDescent="0.4">
      <c r="A63" s="34">
        <v>44893</v>
      </c>
      <c r="B63" s="12" t="s">
        <v>33</v>
      </c>
      <c r="C63" s="12" t="s">
        <v>37</v>
      </c>
      <c r="D63" s="13">
        <v>59</v>
      </c>
      <c r="E63" s="32">
        <v>13.41</v>
      </c>
      <c r="F63" s="32">
        <v>4.53</v>
      </c>
      <c r="G63" s="14"/>
      <c r="H63" s="24">
        <v>25</v>
      </c>
      <c r="I63" s="14">
        <v>2.5</v>
      </c>
      <c r="J63" s="15">
        <f t="shared" si="0"/>
        <v>1.8120000000000001</v>
      </c>
    </row>
    <row r="64" spans="1:10" ht="22.2" customHeight="1" x14ac:dyDescent="0.4">
      <c r="A64" s="34">
        <v>44893</v>
      </c>
      <c r="B64" s="12" t="s">
        <v>33</v>
      </c>
      <c r="C64" s="12" t="s">
        <v>37</v>
      </c>
      <c r="D64" s="13">
        <v>60</v>
      </c>
      <c r="E64" s="32">
        <v>13.43</v>
      </c>
      <c r="F64" s="32">
        <v>3.7</v>
      </c>
      <c r="G64" s="14"/>
      <c r="H64" s="24">
        <v>25</v>
      </c>
      <c r="I64" s="14">
        <v>2.5</v>
      </c>
      <c r="J64" s="15">
        <f t="shared" si="0"/>
        <v>1.48</v>
      </c>
    </row>
    <row r="65" spans="1:10" ht="22.2" customHeight="1" x14ac:dyDescent="0.4">
      <c r="A65" s="16"/>
      <c r="B65" s="28"/>
      <c r="C65" s="28"/>
      <c r="D65" s="18"/>
      <c r="E65" s="19">
        <f>MAX(E5:E64)</f>
        <v>13.48</v>
      </c>
      <c r="F65" s="19">
        <f>MAX(F5:F64)</f>
        <v>181.2</v>
      </c>
      <c r="G65" s="20"/>
      <c r="H65" s="29"/>
      <c r="I65" s="20"/>
      <c r="J65" s="31">
        <f>MAX(J5:J64)</f>
        <v>72.47999999999999</v>
      </c>
    </row>
    <row r="66" spans="1:10" ht="22.2" customHeight="1" x14ac:dyDescent="0.4">
      <c r="A66" s="16"/>
      <c r="B66" s="28"/>
      <c r="C66" s="28"/>
      <c r="D66" s="18"/>
      <c r="E66" s="19">
        <f>MIN(E5:E64)</f>
        <v>12.68</v>
      </c>
      <c r="F66" s="19">
        <f>MIN(F5:F64)</f>
        <v>3.56</v>
      </c>
      <c r="G66" s="20"/>
      <c r="H66" s="29"/>
      <c r="I66" s="20"/>
      <c r="J66" s="31">
        <f>MIN(J5:J64)</f>
        <v>1.4239999999999999</v>
      </c>
    </row>
    <row r="68" spans="1:10" ht="32.4" customHeight="1" x14ac:dyDescent="0.4">
      <c r="A68" s="65" t="s">
        <v>18</v>
      </c>
      <c r="B68" s="66" t="s">
        <v>44</v>
      </c>
      <c r="C68" s="67"/>
      <c r="D68" s="67"/>
      <c r="E68" s="68"/>
      <c r="F68" s="72" t="s">
        <v>20</v>
      </c>
      <c r="G68" s="22" t="s">
        <v>22</v>
      </c>
      <c r="H68" s="46" t="s">
        <v>29</v>
      </c>
      <c r="I68" s="47"/>
      <c r="J68" s="48"/>
    </row>
    <row r="69" spans="1:10" ht="31.2" customHeight="1" x14ac:dyDescent="0.4">
      <c r="A69" s="51"/>
      <c r="B69" s="69"/>
      <c r="C69" s="70"/>
      <c r="D69" s="70"/>
      <c r="E69" s="71"/>
      <c r="F69" s="73"/>
      <c r="G69" s="22" t="s">
        <v>21</v>
      </c>
      <c r="H69" s="46" t="s">
        <v>29</v>
      </c>
      <c r="I69" s="47"/>
      <c r="J69" s="48"/>
    </row>
    <row r="70" spans="1:10" ht="32.4" customHeight="1" x14ac:dyDescent="0.4">
      <c r="A70" s="75" t="s">
        <v>16</v>
      </c>
      <c r="B70" s="77" t="s">
        <v>46</v>
      </c>
      <c r="C70" s="78"/>
      <c r="D70" s="78"/>
      <c r="E70" s="78"/>
      <c r="F70" s="73"/>
      <c r="G70" s="22" t="s">
        <v>14</v>
      </c>
      <c r="H70" s="46" t="s">
        <v>15</v>
      </c>
      <c r="I70" s="47"/>
      <c r="J70" s="48"/>
    </row>
    <row r="71" spans="1:10" ht="30.6" customHeight="1" x14ac:dyDescent="0.4">
      <c r="A71" s="76"/>
      <c r="B71" s="78"/>
      <c r="C71" s="78"/>
      <c r="D71" s="78"/>
      <c r="E71" s="78"/>
      <c r="F71" s="73"/>
      <c r="G71" s="22" t="s">
        <v>23</v>
      </c>
      <c r="H71" s="46" t="s">
        <v>29</v>
      </c>
      <c r="I71" s="47"/>
      <c r="J71" s="48"/>
    </row>
    <row r="72" spans="1:10" ht="28.95" customHeight="1" x14ac:dyDescent="0.4">
      <c r="A72" s="76"/>
      <c r="B72" s="78"/>
      <c r="C72" s="78"/>
      <c r="D72" s="78"/>
      <c r="E72" s="78"/>
      <c r="F72" s="73"/>
      <c r="G72" s="22" t="s">
        <v>24</v>
      </c>
      <c r="H72" s="46" t="s">
        <v>15</v>
      </c>
      <c r="I72" s="47"/>
      <c r="J72" s="48"/>
    </row>
    <row r="73" spans="1:10" ht="34.200000000000003" customHeight="1" x14ac:dyDescent="0.4">
      <c r="A73" s="49" t="s">
        <v>19</v>
      </c>
      <c r="B73" s="52" t="s">
        <v>41</v>
      </c>
      <c r="C73" s="53"/>
      <c r="D73" s="53"/>
      <c r="E73" s="54"/>
      <c r="F73" s="73"/>
      <c r="G73" s="22" t="s">
        <v>25</v>
      </c>
      <c r="H73" s="46" t="s">
        <v>29</v>
      </c>
      <c r="I73" s="44"/>
      <c r="J73" s="45"/>
    </row>
    <row r="74" spans="1:10" ht="34.200000000000003" customHeight="1" x14ac:dyDescent="0.4">
      <c r="A74" s="50"/>
      <c r="B74" s="55"/>
      <c r="C74" s="56"/>
      <c r="D74" s="56"/>
      <c r="E74" s="57"/>
      <c r="F74" s="73"/>
      <c r="G74" s="22" t="s">
        <v>26</v>
      </c>
      <c r="H74" s="46" t="s">
        <v>29</v>
      </c>
      <c r="I74" s="44"/>
      <c r="J74" s="45"/>
    </row>
    <row r="75" spans="1:10" ht="36" customHeight="1" x14ac:dyDescent="0.4">
      <c r="A75" s="51"/>
      <c r="B75" s="58"/>
      <c r="C75" s="59"/>
      <c r="D75" s="59"/>
      <c r="E75" s="60"/>
      <c r="F75" s="74"/>
      <c r="G75" s="22" t="s">
        <v>27</v>
      </c>
      <c r="H75" s="46"/>
      <c r="I75" s="47"/>
      <c r="J75" s="48"/>
    </row>
    <row r="76" spans="1:10" ht="126.6" customHeight="1" x14ac:dyDescent="0.4">
      <c r="A76" s="23" t="s">
        <v>28</v>
      </c>
      <c r="B76" s="42"/>
      <c r="C76" s="43"/>
      <c r="D76" s="43"/>
      <c r="E76" s="43"/>
      <c r="F76" s="44"/>
      <c r="G76" s="44"/>
      <c r="H76" s="44"/>
      <c r="I76" s="44"/>
      <c r="J76" s="45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mergeCells count="18"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  <mergeCell ref="B76:J76"/>
    <mergeCell ref="H71:J71"/>
    <mergeCell ref="H72:J72"/>
    <mergeCell ref="A73:A75"/>
    <mergeCell ref="B73:E75"/>
    <mergeCell ref="H73:J73"/>
    <mergeCell ref="H74:J74"/>
    <mergeCell ref="H75:J75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3" t="s">
        <v>0</v>
      </c>
      <c r="B2" s="33" t="s">
        <v>31</v>
      </c>
      <c r="C2" s="33" t="s">
        <v>1</v>
      </c>
      <c r="D2" s="61" t="s">
        <v>38</v>
      </c>
      <c r="E2" s="62"/>
      <c r="F2" s="4" t="s">
        <v>12</v>
      </c>
      <c r="G2" s="63" t="s">
        <v>17</v>
      </c>
      <c r="H2" s="64"/>
      <c r="I2" s="33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4">
        <v>44893</v>
      </c>
      <c r="B5" s="12" t="s">
        <v>33</v>
      </c>
      <c r="C5" s="12" t="s">
        <v>36</v>
      </c>
      <c r="D5" s="13">
        <v>1</v>
      </c>
      <c r="E5" s="32">
        <v>13.17</v>
      </c>
      <c r="F5" s="32">
        <v>3.23</v>
      </c>
      <c r="G5" s="14"/>
      <c r="H5" s="24">
        <v>23</v>
      </c>
      <c r="I5" s="14">
        <v>2.5</v>
      </c>
      <c r="J5" s="15">
        <f>F5/I5</f>
        <v>1.292</v>
      </c>
      <c r="K5" s="27"/>
    </row>
    <row r="6" spans="1:11" ht="22.2" customHeight="1" x14ac:dyDescent="0.4">
      <c r="A6" s="34">
        <v>44893</v>
      </c>
      <c r="B6" s="12" t="s">
        <v>33</v>
      </c>
      <c r="C6" s="12" t="s">
        <v>36</v>
      </c>
      <c r="D6" s="13">
        <v>2</v>
      </c>
      <c r="E6" s="32">
        <v>13.14</v>
      </c>
      <c r="F6" s="32">
        <v>3.16</v>
      </c>
      <c r="G6" s="14"/>
      <c r="H6" s="24">
        <v>23</v>
      </c>
      <c r="I6" s="14">
        <v>2.5</v>
      </c>
      <c r="J6" s="15">
        <f t="shared" ref="J6:J13" si="0">F6/I6</f>
        <v>1.264</v>
      </c>
      <c r="K6" s="27"/>
    </row>
    <row r="7" spans="1:11" ht="22.2" customHeight="1" x14ac:dyDescent="0.4">
      <c r="A7" s="34">
        <v>44893</v>
      </c>
      <c r="B7" s="12" t="s">
        <v>33</v>
      </c>
      <c r="C7" s="12" t="s">
        <v>36</v>
      </c>
      <c r="D7" s="13">
        <v>3</v>
      </c>
      <c r="E7" s="32">
        <v>13.15</v>
      </c>
      <c r="F7" s="32">
        <v>3.16</v>
      </c>
      <c r="G7" s="14"/>
      <c r="H7" s="24">
        <v>23</v>
      </c>
      <c r="I7" s="14">
        <v>2.5</v>
      </c>
      <c r="J7" s="15">
        <f t="shared" si="0"/>
        <v>1.264</v>
      </c>
    </row>
    <row r="8" spans="1:11" ht="22.2" customHeight="1" x14ac:dyDescent="0.4">
      <c r="A8" s="34">
        <v>44893</v>
      </c>
      <c r="B8" s="12" t="s">
        <v>33</v>
      </c>
      <c r="C8" s="12" t="s">
        <v>36</v>
      </c>
      <c r="D8" s="13">
        <v>4</v>
      </c>
      <c r="E8" s="32">
        <v>13.15</v>
      </c>
      <c r="F8" s="32">
        <v>3.1</v>
      </c>
      <c r="G8" s="14"/>
      <c r="H8" s="24">
        <v>23</v>
      </c>
      <c r="I8" s="14">
        <v>2.5</v>
      </c>
      <c r="J8" s="15">
        <f t="shared" si="0"/>
        <v>1.24</v>
      </c>
    </row>
    <row r="9" spans="1:11" ht="22.2" customHeight="1" x14ac:dyDescent="0.4">
      <c r="A9" s="34">
        <v>44893</v>
      </c>
      <c r="B9" s="12" t="s">
        <v>33</v>
      </c>
      <c r="C9" s="12" t="s">
        <v>36</v>
      </c>
      <c r="D9" s="13">
        <v>5</v>
      </c>
      <c r="E9" s="32">
        <v>13.15</v>
      </c>
      <c r="F9" s="32">
        <v>3.64</v>
      </c>
      <c r="G9" s="14"/>
      <c r="H9" s="24">
        <v>23</v>
      </c>
      <c r="I9" s="14">
        <v>2.5</v>
      </c>
      <c r="J9" s="15">
        <f t="shared" si="0"/>
        <v>1.456</v>
      </c>
    </row>
    <row r="10" spans="1:11" ht="22.2" customHeight="1" x14ac:dyDescent="0.4">
      <c r="A10" s="34">
        <v>44893</v>
      </c>
      <c r="B10" s="12" t="s">
        <v>33</v>
      </c>
      <c r="C10" s="12" t="s">
        <v>36</v>
      </c>
      <c r="D10" s="13">
        <v>6</v>
      </c>
      <c r="E10" s="32">
        <v>13.14</v>
      </c>
      <c r="F10" s="32">
        <v>3.21</v>
      </c>
      <c r="G10" s="14"/>
      <c r="H10" s="24">
        <v>23</v>
      </c>
      <c r="I10" s="14">
        <v>2.5</v>
      </c>
      <c r="J10" s="15">
        <f t="shared" si="0"/>
        <v>1.284</v>
      </c>
    </row>
    <row r="11" spans="1:11" ht="22.2" customHeight="1" x14ac:dyDescent="0.4">
      <c r="A11" s="34">
        <v>44893</v>
      </c>
      <c r="B11" s="12" t="s">
        <v>33</v>
      </c>
      <c r="C11" s="12" t="s">
        <v>36</v>
      </c>
      <c r="D11" s="13">
        <v>7</v>
      </c>
      <c r="E11" s="32">
        <v>13.18</v>
      </c>
      <c r="F11" s="32">
        <v>3.78</v>
      </c>
      <c r="G11" s="14"/>
      <c r="H11" s="24">
        <v>23</v>
      </c>
      <c r="I11" s="14">
        <v>2.5</v>
      </c>
      <c r="J11" s="15">
        <f t="shared" si="0"/>
        <v>1.512</v>
      </c>
    </row>
    <row r="12" spans="1:11" ht="22.2" customHeight="1" x14ac:dyDescent="0.4">
      <c r="A12" s="34">
        <v>44893</v>
      </c>
      <c r="B12" s="12" t="s">
        <v>33</v>
      </c>
      <c r="C12" s="12" t="s">
        <v>36</v>
      </c>
      <c r="D12" s="13">
        <v>8</v>
      </c>
      <c r="E12" s="32">
        <v>13.17</v>
      </c>
      <c r="F12" s="32">
        <v>3.72</v>
      </c>
      <c r="G12" s="14"/>
      <c r="H12" s="24">
        <v>23</v>
      </c>
      <c r="I12" s="14">
        <v>2.5</v>
      </c>
      <c r="J12" s="15">
        <f t="shared" si="0"/>
        <v>1.488</v>
      </c>
    </row>
    <row r="13" spans="1:11" ht="22.2" customHeight="1" x14ac:dyDescent="0.4">
      <c r="A13" s="34">
        <v>44893</v>
      </c>
      <c r="B13" s="12" t="s">
        <v>33</v>
      </c>
      <c r="C13" s="12" t="s">
        <v>36</v>
      </c>
      <c r="D13" s="13">
        <v>9</v>
      </c>
      <c r="E13" s="32">
        <v>13.15</v>
      </c>
      <c r="F13" s="32">
        <v>3.53</v>
      </c>
      <c r="G13" s="14"/>
      <c r="H13" s="24">
        <v>23</v>
      </c>
      <c r="I13" s="14">
        <v>2.5</v>
      </c>
      <c r="J13" s="15">
        <f t="shared" si="0"/>
        <v>1.4119999999999999</v>
      </c>
    </row>
    <row r="14" spans="1:11" ht="22.2" customHeight="1" x14ac:dyDescent="0.4">
      <c r="A14" s="16"/>
      <c r="B14" s="28"/>
      <c r="C14" s="28"/>
      <c r="D14" s="18"/>
      <c r="E14" s="19">
        <f>MAX(E5:E13)</f>
        <v>13.18</v>
      </c>
      <c r="F14" s="19">
        <f>MAX(F5:F13)</f>
        <v>3.78</v>
      </c>
      <c r="G14" s="20"/>
      <c r="H14" s="29"/>
      <c r="I14" s="20"/>
      <c r="J14" s="31">
        <f>MAX(J5:J13)</f>
        <v>1.512</v>
      </c>
    </row>
    <row r="15" spans="1:11" ht="22.2" customHeight="1" x14ac:dyDescent="0.4">
      <c r="A15" s="16"/>
      <c r="B15" s="28"/>
      <c r="C15" s="28"/>
      <c r="D15" s="18"/>
      <c r="E15" s="19">
        <f>MIN(E5:E13)</f>
        <v>13.14</v>
      </c>
      <c r="F15" s="19">
        <f>MIN(F5:F13)</f>
        <v>3.1</v>
      </c>
      <c r="G15" s="20"/>
      <c r="H15" s="29"/>
      <c r="I15" s="20"/>
      <c r="J15" s="31">
        <f>MIN(J5:J13)</f>
        <v>1.24</v>
      </c>
    </row>
    <row r="17" spans="1:10" ht="32.4" customHeight="1" x14ac:dyDescent="0.4">
      <c r="A17" s="65" t="s">
        <v>18</v>
      </c>
      <c r="B17" s="66" t="s">
        <v>42</v>
      </c>
      <c r="C17" s="67"/>
      <c r="D17" s="67"/>
      <c r="E17" s="68"/>
      <c r="F17" s="72" t="s">
        <v>20</v>
      </c>
      <c r="G17" s="22" t="s">
        <v>22</v>
      </c>
      <c r="H17" s="46" t="s">
        <v>29</v>
      </c>
      <c r="I17" s="47"/>
      <c r="J17" s="48"/>
    </row>
    <row r="18" spans="1:10" ht="31.2" customHeight="1" x14ac:dyDescent="0.4">
      <c r="A18" s="51"/>
      <c r="B18" s="69"/>
      <c r="C18" s="70"/>
      <c r="D18" s="70"/>
      <c r="E18" s="71"/>
      <c r="F18" s="73"/>
      <c r="G18" s="22" t="s">
        <v>21</v>
      </c>
      <c r="H18" s="46" t="s">
        <v>29</v>
      </c>
      <c r="I18" s="47"/>
      <c r="J18" s="48"/>
    </row>
    <row r="19" spans="1:10" ht="32.4" customHeight="1" x14ac:dyDescent="0.4">
      <c r="A19" s="75" t="s">
        <v>16</v>
      </c>
      <c r="B19" s="77" t="s">
        <v>45</v>
      </c>
      <c r="C19" s="78"/>
      <c r="D19" s="78"/>
      <c r="E19" s="78"/>
      <c r="F19" s="73"/>
      <c r="G19" s="22" t="s">
        <v>14</v>
      </c>
      <c r="H19" s="46" t="s">
        <v>15</v>
      </c>
      <c r="I19" s="47"/>
      <c r="J19" s="48"/>
    </row>
    <row r="20" spans="1:10" ht="30.6" customHeight="1" x14ac:dyDescent="0.4">
      <c r="A20" s="76"/>
      <c r="B20" s="78"/>
      <c r="C20" s="78"/>
      <c r="D20" s="78"/>
      <c r="E20" s="78"/>
      <c r="F20" s="73"/>
      <c r="G20" s="22" t="s">
        <v>23</v>
      </c>
      <c r="H20" s="46" t="s">
        <v>29</v>
      </c>
      <c r="I20" s="47"/>
      <c r="J20" s="48"/>
    </row>
    <row r="21" spans="1:10" ht="28.95" customHeight="1" x14ac:dyDescent="0.4">
      <c r="A21" s="76"/>
      <c r="B21" s="78"/>
      <c r="C21" s="78"/>
      <c r="D21" s="78"/>
      <c r="E21" s="78"/>
      <c r="F21" s="73"/>
      <c r="G21" s="22" t="s">
        <v>24</v>
      </c>
      <c r="H21" s="46" t="s">
        <v>15</v>
      </c>
      <c r="I21" s="47"/>
      <c r="J21" s="48"/>
    </row>
    <row r="22" spans="1:10" ht="34.200000000000003" customHeight="1" x14ac:dyDescent="0.4">
      <c r="A22" s="49" t="s">
        <v>19</v>
      </c>
      <c r="B22" s="52" t="s">
        <v>41</v>
      </c>
      <c r="C22" s="53"/>
      <c r="D22" s="53"/>
      <c r="E22" s="54"/>
      <c r="F22" s="73"/>
      <c r="G22" s="22" t="s">
        <v>25</v>
      </c>
      <c r="H22" s="46" t="s">
        <v>29</v>
      </c>
      <c r="I22" s="44"/>
      <c r="J22" s="45"/>
    </row>
    <row r="23" spans="1:10" ht="34.200000000000003" customHeight="1" x14ac:dyDescent="0.4">
      <c r="A23" s="50"/>
      <c r="B23" s="55"/>
      <c r="C23" s="56"/>
      <c r="D23" s="56"/>
      <c r="E23" s="57"/>
      <c r="F23" s="73"/>
      <c r="G23" s="22" t="s">
        <v>26</v>
      </c>
      <c r="H23" s="46" t="s">
        <v>29</v>
      </c>
      <c r="I23" s="44"/>
      <c r="J23" s="45"/>
    </row>
    <row r="24" spans="1:10" ht="36" customHeight="1" x14ac:dyDescent="0.4">
      <c r="A24" s="51"/>
      <c r="B24" s="58"/>
      <c r="C24" s="59"/>
      <c r="D24" s="59"/>
      <c r="E24" s="60"/>
      <c r="F24" s="74"/>
      <c r="G24" s="22" t="s">
        <v>27</v>
      </c>
      <c r="H24" s="46"/>
      <c r="I24" s="47"/>
      <c r="J24" s="48"/>
    </row>
    <row r="25" spans="1:10" ht="126.6" customHeight="1" x14ac:dyDescent="0.4">
      <c r="A25" s="23" t="s">
        <v>28</v>
      </c>
      <c r="B25" s="42"/>
      <c r="C25" s="43"/>
      <c r="D25" s="43"/>
      <c r="E25" s="43"/>
      <c r="F25" s="44"/>
      <c r="G25" s="44"/>
      <c r="H25" s="44"/>
      <c r="I25" s="44"/>
      <c r="J25" s="45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mergeCells count="18"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  <mergeCell ref="B25:J25"/>
    <mergeCell ref="H20:J20"/>
    <mergeCell ref="H21:J21"/>
    <mergeCell ref="A22:A24"/>
    <mergeCell ref="B22:E24"/>
    <mergeCell ref="H22:J22"/>
    <mergeCell ref="H23:J23"/>
    <mergeCell ref="H24:J24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3" t="s">
        <v>0</v>
      </c>
      <c r="B2" s="33" t="s">
        <v>50</v>
      </c>
      <c r="C2" s="33" t="s">
        <v>1</v>
      </c>
      <c r="D2" s="61" t="s">
        <v>51</v>
      </c>
      <c r="E2" s="62"/>
      <c r="F2" s="4" t="s">
        <v>12</v>
      </c>
      <c r="G2" s="63" t="s">
        <v>17</v>
      </c>
      <c r="H2" s="64"/>
      <c r="I2" s="33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4">
        <v>44893</v>
      </c>
      <c r="B5" s="12" t="s">
        <v>33</v>
      </c>
      <c r="C5" s="12" t="s">
        <v>36</v>
      </c>
      <c r="D5" s="13">
        <v>1</v>
      </c>
      <c r="E5" s="32">
        <v>13.26</v>
      </c>
      <c r="F5" s="32">
        <v>5.15</v>
      </c>
      <c r="G5" s="14"/>
      <c r="H5" s="24">
        <v>26</v>
      </c>
      <c r="I5" s="14">
        <v>3.9</v>
      </c>
      <c r="J5" s="15">
        <f>F5/I5</f>
        <v>1.3205128205128207</v>
      </c>
      <c r="K5" s="27"/>
    </row>
    <row r="6" spans="1:11" ht="22.2" customHeight="1" x14ac:dyDescent="0.4">
      <c r="A6" s="34">
        <v>44893</v>
      </c>
      <c r="B6" s="12" t="s">
        <v>33</v>
      </c>
      <c r="C6" s="12" t="s">
        <v>36</v>
      </c>
      <c r="D6" s="13">
        <v>2</v>
      </c>
      <c r="E6" s="32">
        <v>13.14</v>
      </c>
      <c r="F6" s="32">
        <v>5.57</v>
      </c>
      <c r="G6" s="14"/>
      <c r="H6" s="24">
        <v>26</v>
      </c>
      <c r="I6" s="14">
        <v>3.9</v>
      </c>
      <c r="J6" s="15">
        <f t="shared" ref="J6:J13" si="0">F6/I6</f>
        <v>1.4282051282051282</v>
      </c>
      <c r="K6" s="27"/>
    </row>
    <row r="7" spans="1:11" ht="22.2" customHeight="1" x14ac:dyDescent="0.4">
      <c r="A7" s="34">
        <v>44893</v>
      </c>
      <c r="B7" s="12" t="s">
        <v>33</v>
      </c>
      <c r="C7" s="12" t="s">
        <v>36</v>
      </c>
      <c r="D7" s="13">
        <v>3</v>
      </c>
      <c r="E7" s="32">
        <v>13.3</v>
      </c>
      <c r="F7" s="32">
        <v>5.61</v>
      </c>
      <c r="G7" s="14"/>
      <c r="H7" s="24">
        <v>26</v>
      </c>
      <c r="I7" s="14">
        <v>3.9</v>
      </c>
      <c r="J7" s="15">
        <f t="shared" si="0"/>
        <v>1.4384615384615387</v>
      </c>
    </row>
    <row r="8" spans="1:11" ht="22.2" customHeight="1" x14ac:dyDescent="0.4">
      <c r="A8" s="34">
        <v>44893</v>
      </c>
      <c r="B8" s="12" t="s">
        <v>33</v>
      </c>
      <c r="C8" s="12" t="s">
        <v>36</v>
      </c>
      <c r="D8" s="13">
        <v>4</v>
      </c>
      <c r="E8" s="32">
        <v>13.32</v>
      </c>
      <c r="F8" s="32">
        <v>4.7</v>
      </c>
      <c r="G8" s="14"/>
      <c r="H8" s="24">
        <v>26</v>
      </c>
      <c r="I8" s="14">
        <v>3.9</v>
      </c>
      <c r="J8" s="15">
        <f t="shared" si="0"/>
        <v>1.2051282051282053</v>
      </c>
    </row>
    <row r="9" spans="1:11" ht="22.2" customHeight="1" x14ac:dyDescent="0.4">
      <c r="A9" s="34">
        <v>44893</v>
      </c>
      <c r="B9" s="12" t="s">
        <v>33</v>
      </c>
      <c r="C9" s="12" t="s">
        <v>36</v>
      </c>
      <c r="D9" s="13">
        <v>5</v>
      </c>
      <c r="E9" s="32">
        <v>13.16</v>
      </c>
      <c r="F9" s="32">
        <v>5.36</v>
      </c>
      <c r="G9" s="14"/>
      <c r="H9" s="24">
        <v>26</v>
      </c>
      <c r="I9" s="14">
        <v>3.9</v>
      </c>
      <c r="J9" s="15">
        <f t="shared" si="0"/>
        <v>1.3743589743589744</v>
      </c>
    </row>
    <row r="10" spans="1:11" ht="22.2" customHeight="1" x14ac:dyDescent="0.4">
      <c r="A10" s="34">
        <v>44893</v>
      </c>
      <c r="B10" s="12" t="s">
        <v>33</v>
      </c>
      <c r="C10" s="12" t="s">
        <v>36</v>
      </c>
      <c r="D10" s="13">
        <v>6</v>
      </c>
      <c r="E10" s="32">
        <v>13.17</v>
      </c>
      <c r="F10" s="32">
        <v>6.78</v>
      </c>
      <c r="G10" s="14"/>
      <c r="H10" s="24">
        <v>26</v>
      </c>
      <c r="I10" s="14">
        <v>3.9</v>
      </c>
      <c r="J10" s="15">
        <f t="shared" si="0"/>
        <v>1.7384615384615385</v>
      </c>
    </row>
    <row r="11" spans="1:11" ht="22.2" customHeight="1" x14ac:dyDescent="0.4">
      <c r="A11" s="34">
        <v>44893</v>
      </c>
      <c r="B11" s="12" t="s">
        <v>33</v>
      </c>
      <c r="C11" s="12" t="s">
        <v>36</v>
      </c>
      <c r="D11" s="13">
        <v>7</v>
      </c>
      <c r="E11" s="32">
        <v>13.33</v>
      </c>
      <c r="F11" s="32">
        <v>4.76</v>
      </c>
      <c r="G11" s="14"/>
      <c r="H11" s="24">
        <v>26</v>
      </c>
      <c r="I11" s="14">
        <v>3.9</v>
      </c>
      <c r="J11" s="15">
        <f t="shared" si="0"/>
        <v>1.2205128205128204</v>
      </c>
    </row>
    <row r="12" spans="1:11" ht="22.2" customHeight="1" x14ac:dyDescent="0.4">
      <c r="A12" s="34">
        <v>44893</v>
      </c>
      <c r="B12" s="12" t="s">
        <v>33</v>
      </c>
      <c r="C12" s="12" t="s">
        <v>36</v>
      </c>
      <c r="D12" s="13">
        <v>8</v>
      </c>
      <c r="E12" s="32">
        <v>13.32</v>
      </c>
      <c r="F12" s="32">
        <v>4.71</v>
      </c>
      <c r="G12" s="14"/>
      <c r="H12" s="24">
        <v>26</v>
      </c>
      <c r="I12" s="14">
        <v>3.9</v>
      </c>
      <c r="J12" s="15">
        <f t="shared" si="0"/>
        <v>1.2076923076923076</v>
      </c>
    </row>
    <row r="13" spans="1:11" ht="22.2" customHeight="1" x14ac:dyDescent="0.4">
      <c r="A13" s="34">
        <v>44893</v>
      </c>
      <c r="B13" s="12" t="s">
        <v>33</v>
      </c>
      <c r="C13" s="12" t="s">
        <v>36</v>
      </c>
      <c r="D13" s="13">
        <v>9</v>
      </c>
      <c r="E13" s="32">
        <v>13.33</v>
      </c>
      <c r="F13" s="32">
        <v>5.23</v>
      </c>
      <c r="G13" s="14"/>
      <c r="H13" s="24">
        <v>26</v>
      </c>
      <c r="I13" s="14">
        <v>3.9</v>
      </c>
      <c r="J13" s="15">
        <f t="shared" si="0"/>
        <v>1.3410256410256411</v>
      </c>
    </row>
    <row r="14" spans="1:11" ht="22.2" customHeight="1" x14ac:dyDescent="0.4">
      <c r="A14" s="16"/>
      <c r="B14" s="28"/>
      <c r="C14" s="28"/>
      <c r="D14" s="18"/>
      <c r="E14" s="19">
        <f>MAX(E5:E13)</f>
        <v>13.33</v>
      </c>
      <c r="F14" s="19">
        <f>MAX(F5:F13)</f>
        <v>6.78</v>
      </c>
      <c r="G14" s="20"/>
      <c r="H14" s="29"/>
      <c r="I14" s="20"/>
      <c r="J14" s="31">
        <f>MAX(J5:J13)</f>
        <v>1.7384615384615385</v>
      </c>
    </row>
    <row r="15" spans="1:11" ht="22.2" customHeight="1" x14ac:dyDescent="0.4">
      <c r="A15" s="16"/>
      <c r="B15" s="28"/>
      <c r="C15" s="28"/>
      <c r="D15" s="18"/>
      <c r="E15" s="19">
        <f>MIN(E5:E13)</f>
        <v>13.14</v>
      </c>
      <c r="F15" s="19">
        <f>MIN(F5:F13)</f>
        <v>4.7</v>
      </c>
      <c r="G15" s="20"/>
      <c r="H15" s="29"/>
      <c r="I15" s="20"/>
      <c r="J15" s="31">
        <f>MIN(J5:J13)</f>
        <v>1.2051282051282053</v>
      </c>
    </row>
    <row r="17" spans="1:10" ht="32.4" customHeight="1" x14ac:dyDescent="0.4">
      <c r="A17" s="65" t="s">
        <v>18</v>
      </c>
      <c r="B17" s="66" t="s">
        <v>42</v>
      </c>
      <c r="C17" s="67"/>
      <c r="D17" s="67"/>
      <c r="E17" s="68"/>
      <c r="F17" s="72" t="s">
        <v>20</v>
      </c>
      <c r="G17" s="22" t="s">
        <v>22</v>
      </c>
      <c r="H17" s="46" t="s">
        <v>29</v>
      </c>
      <c r="I17" s="47"/>
      <c r="J17" s="48"/>
    </row>
    <row r="18" spans="1:10" ht="31.2" customHeight="1" x14ac:dyDescent="0.4">
      <c r="A18" s="51"/>
      <c r="B18" s="69"/>
      <c r="C18" s="70"/>
      <c r="D18" s="70"/>
      <c r="E18" s="71"/>
      <c r="F18" s="73"/>
      <c r="G18" s="22" t="s">
        <v>21</v>
      </c>
      <c r="H18" s="46" t="s">
        <v>29</v>
      </c>
      <c r="I18" s="47"/>
      <c r="J18" s="48"/>
    </row>
    <row r="19" spans="1:10" ht="32.4" customHeight="1" x14ac:dyDescent="0.4">
      <c r="A19" s="75" t="s">
        <v>16</v>
      </c>
      <c r="B19" s="77" t="s">
        <v>53</v>
      </c>
      <c r="C19" s="78"/>
      <c r="D19" s="78"/>
      <c r="E19" s="78"/>
      <c r="F19" s="73"/>
      <c r="G19" s="22" t="s">
        <v>14</v>
      </c>
      <c r="H19" s="46" t="s">
        <v>15</v>
      </c>
      <c r="I19" s="47"/>
      <c r="J19" s="48"/>
    </row>
    <row r="20" spans="1:10" ht="30.6" customHeight="1" x14ac:dyDescent="0.4">
      <c r="A20" s="76"/>
      <c r="B20" s="78"/>
      <c r="C20" s="78"/>
      <c r="D20" s="78"/>
      <c r="E20" s="78"/>
      <c r="F20" s="73"/>
      <c r="G20" s="22" t="s">
        <v>23</v>
      </c>
      <c r="H20" s="46" t="s">
        <v>29</v>
      </c>
      <c r="I20" s="47"/>
      <c r="J20" s="48"/>
    </row>
    <row r="21" spans="1:10" ht="28.95" customHeight="1" x14ac:dyDescent="0.4">
      <c r="A21" s="76"/>
      <c r="B21" s="78"/>
      <c r="C21" s="78"/>
      <c r="D21" s="78"/>
      <c r="E21" s="78"/>
      <c r="F21" s="73"/>
      <c r="G21" s="22" t="s">
        <v>24</v>
      </c>
      <c r="H21" s="46" t="s">
        <v>15</v>
      </c>
      <c r="I21" s="47"/>
      <c r="J21" s="48"/>
    </row>
    <row r="22" spans="1:10" ht="34.200000000000003" customHeight="1" x14ac:dyDescent="0.4">
      <c r="A22" s="49" t="s">
        <v>19</v>
      </c>
      <c r="B22" s="52" t="s">
        <v>41</v>
      </c>
      <c r="C22" s="53"/>
      <c r="D22" s="53"/>
      <c r="E22" s="54"/>
      <c r="F22" s="73"/>
      <c r="G22" s="22" t="s">
        <v>25</v>
      </c>
      <c r="H22" s="46" t="s">
        <v>29</v>
      </c>
      <c r="I22" s="44"/>
      <c r="J22" s="45"/>
    </row>
    <row r="23" spans="1:10" ht="34.200000000000003" customHeight="1" x14ac:dyDescent="0.4">
      <c r="A23" s="50"/>
      <c r="B23" s="55"/>
      <c r="C23" s="56"/>
      <c r="D23" s="56"/>
      <c r="E23" s="57"/>
      <c r="F23" s="73"/>
      <c r="G23" s="22" t="s">
        <v>26</v>
      </c>
      <c r="H23" s="46" t="s">
        <v>29</v>
      </c>
      <c r="I23" s="44"/>
      <c r="J23" s="45"/>
    </row>
    <row r="24" spans="1:10" ht="36" customHeight="1" x14ac:dyDescent="0.4">
      <c r="A24" s="51"/>
      <c r="B24" s="58"/>
      <c r="C24" s="59"/>
      <c r="D24" s="59"/>
      <c r="E24" s="60"/>
      <c r="F24" s="74"/>
      <c r="G24" s="22" t="s">
        <v>27</v>
      </c>
      <c r="H24" s="46"/>
      <c r="I24" s="47"/>
      <c r="J24" s="48"/>
    </row>
    <row r="25" spans="1:10" ht="126.6" customHeight="1" x14ac:dyDescent="0.4">
      <c r="A25" s="23" t="s">
        <v>28</v>
      </c>
      <c r="B25" s="42"/>
      <c r="C25" s="43"/>
      <c r="D25" s="43"/>
      <c r="E25" s="43"/>
      <c r="F25" s="44"/>
      <c r="G25" s="44"/>
      <c r="H25" s="44"/>
      <c r="I25" s="44"/>
      <c r="J25" s="45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mergeCells count="18"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  <mergeCell ref="H20:J20"/>
    <mergeCell ref="B25:J25"/>
    <mergeCell ref="H21:J21"/>
    <mergeCell ref="A22:A24"/>
    <mergeCell ref="B22:E24"/>
    <mergeCell ref="H22:J22"/>
    <mergeCell ref="H23:J23"/>
    <mergeCell ref="H24:J24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7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3" t="s">
        <v>0</v>
      </c>
      <c r="B2" s="33" t="s">
        <v>39</v>
      </c>
      <c r="C2" s="33" t="s">
        <v>1</v>
      </c>
      <c r="D2" s="61" t="s">
        <v>40</v>
      </c>
      <c r="E2" s="62"/>
      <c r="F2" s="4" t="s">
        <v>12</v>
      </c>
      <c r="G2" s="63" t="s">
        <v>17</v>
      </c>
      <c r="H2" s="64"/>
      <c r="I2" s="33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4">
        <v>44893</v>
      </c>
      <c r="B5" s="12" t="s">
        <v>33</v>
      </c>
      <c r="C5" s="12" t="s">
        <v>49</v>
      </c>
      <c r="D5" s="13">
        <v>1</v>
      </c>
      <c r="E5" s="23">
        <v>13.19</v>
      </c>
      <c r="F5" s="23">
        <v>7.22</v>
      </c>
      <c r="G5" s="14"/>
      <c r="H5" s="24">
        <v>26</v>
      </c>
      <c r="I5" s="14">
        <v>6.8</v>
      </c>
      <c r="J5" s="15">
        <f>F5/I5</f>
        <v>1.0617647058823529</v>
      </c>
      <c r="K5" s="27"/>
    </row>
    <row r="6" spans="1:11" ht="22.2" customHeight="1" x14ac:dyDescent="0.4">
      <c r="A6" s="34">
        <v>44893</v>
      </c>
      <c r="B6" s="12" t="s">
        <v>33</v>
      </c>
      <c r="C6" s="12" t="s">
        <v>49</v>
      </c>
      <c r="D6" s="13">
        <v>2</v>
      </c>
      <c r="E6" s="23">
        <v>13.21</v>
      </c>
      <c r="F6" s="23">
        <v>7.53</v>
      </c>
      <c r="G6" s="14"/>
      <c r="H6" s="24">
        <v>26</v>
      </c>
      <c r="I6" s="14">
        <v>6.8</v>
      </c>
      <c r="J6" s="15">
        <f t="shared" ref="J6:J13" si="0">F6/I6</f>
        <v>1.1073529411764707</v>
      </c>
      <c r="K6" s="27"/>
    </row>
    <row r="7" spans="1:11" ht="22.2" customHeight="1" x14ac:dyDescent="0.4">
      <c r="A7" s="34">
        <v>44893</v>
      </c>
      <c r="B7" s="12" t="s">
        <v>33</v>
      </c>
      <c r="C7" s="12" t="s">
        <v>49</v>
      </c>
      <c r="D7" s="13">
        <v>3</v>
      </c>
      <c r="E7" s="23">
        <v>13.21</v>
      </c>
      <c r="F7" s="23">
        <v>6.83</v>
      </c>
      <c r="G7" s="14"/>
      <c r="H7" s="24">
        <v>26</v>
      </c>
      <c r="I7" s="14">
        <v>6.8</v>
      </c>
      <c r="J7" s="15">
        <f t="shared" si="0"/>
        <v>1.0044117647058823</v>
      </c>
    </row>
    <row r="8" spans="1:11" ht="22.2" customHeight="1" x14ac:dyDescent="0.4">
      <c r="A8" s="34">
        <v>44893</v>
      </c>
      <c r="B8" s="12" t="s">
        <v>33</v>
      </c>
      <c r="C8" s="12" t="s">
        <v>49</v>
      </c>
      <c r="D8" s="13">
        <v>4</v>
      </c>
      <c r="E8" s="23">
        <v>13.23</v>
      </c>
      <c r="F8" s="23">
        <v>7.81</v>
      </c>
      <c r="G8" s="14"/>
      <c r="H8" s="24">
        <v>26</v>
      </c>
      <c r="I8" s="14">
        <v>6.8</v>
      </c>
      <c r="J8" s="15">
        <f t="shared" si="0"/>
        <v>1.1485294117647058</v>
      </c>
    </row>
    <row r="9" spans="1:11" ht="22.2" customHeight="1" x14ac:dyDescent="0.4">
      <c r="A9" s="34">
        <v>44893</v>
      </c>
      <c r="B9" s="12" t="s">
        <v>33</v>
      </c>
      <c r="C9" s="12" t="s">
        <v>49</v>
      </c>
      <c r="D9" s="13">
        <v>5</v>
      </c>
      <c r="E9" s="23">
        <v>13.21</v>
      </c>
      <c r="F9" s="23">
        <v>6.97</v>
      </c>
      <c r="G9" s="14"/>
      <c r="H9" s="24">
        <v>26</v>
      </c>
      <c r="I9" s="14">
        <v>6.8</v>
      </c>
      <c r="J9" s="15">
        <f t="shared" si="0"/>
        <v>1.0249999999999999</v>
      </c>
    </row>
    <row r="10" spans="1:11" ht="22.2" customHeight="1" x14ac:dyDescent="0.4">
      <c r="A10" s="34">
        <v>44893</v>
      </c>
      <c r="B10" s="12" t="s">
        <v>33</v>
      </c>
      <c r="C10" s="12" t="s">
        <v>49</v>
      </c>
      <c r="D10" s="13">
        <v>6</v>
      </c>
      <c r="E10" s="23">
        <v>13.23</v>
      </c>
      <c r="F10" s="23">
        <v>7.53</v>
      </c>
      <c r="G10" s="14"/>
      <c r="H10" s="24">
        <v>26</v>
      </c>
      <c r="I10" s="14">
        <v>6.8</v>
      </c>
      <c r="J10" s="15">
        <f t="shared" si="0"/>
        <v>1.1073529411764707</v>
      </c>
    </row>
    <row r="11" spans="1:11" ht="22.2" customHeight="1" x14ac:dyDescent="0.4">
      <c r="A11" s="34">
        <v>44893</v>
      </c>
      <c r="B11" s="12" t="s">
        <v>33</v>
      </c>
      <c r="C11" s="12" t="s">
        <v>49</v>
      </c>
      <c r="D11" s="13">
        <v>7</v>
      </c>
      <c r="E11" s="23">
        <v>13.21</v>
      </c>
      <c r="F11" s="23">
        <v>6.93</v>
      </c>
      <c r="G11" s="14"/>
      <c r="H11" s="24">
        <v>26</v>
      </c>
      <c r="I11" s="14">
        <v>6.8</v>
      </c>
      <c r="J11" s="15">
        <f t="shared" si="0"/>
        <v>1.0191176470588235</v>
      </c>
    </row>
    <row r="12" spans="1:11" ht="22.2" customHeight="1" x14ac:dyDescent="0.4">
      <c r="A12" s="34">
        <v>44893</v>
      </c>
      <c r="B12" s="12" t="s">
        <v>33</v>
      </c>
      <c r="C12" s="12" t="s">
        <v>49</v>
      </c>
      <c r="D12" s="13">
        <v>8</v>
      </c>
      <c r="E12" s="23">
        <v>13.22</v>
      </c>
      <c r="F12" s="23">
        <v>6.44</v>
      </c>
      <c r="G12" s="14"/>
      <c r="H12" s="24">
        <v>26</v>
      </c>
      <c r="I12" s="14">
        <v>6.8</v>
      </c>
      <c r="J12" s="15">
        <f t="shared" si="0"/>
        <v>0.94705882352941184</v>
      </c>
    </row>
    <row r="13" spans="1:11" ht="22.2" customHeight="1" x14ac:dyDescent="0.4">
      <c r="A13" s="34">
        <v>44893</v>
      </c>
      <c r="B13" s="12" t="s">
        <v>33</v>
      </c>
      <c r="C13" s="12" t="s">
        <v>49</v>
      </c>
      <c r="D13" s="13">
        <v>9</v>
      </c>
      <c r="E13" s="23">
        <v>13.23</v>
      </c>
      <c r="F13" s="23">
        <v>7.6</v>
      </c>
      <c r="G13" s="14"/>
      <c r="H13" s="24">
        <v>26</v>
      </c>
      <c r="I13" s="14">
        <v>6.8</v>
      </c>
      <c r="J13" s="15">
        <f t="shared" si="0"/>
        <v>1.1176470588235294</v>
      </c>
    </row>
    <row r="14" spans="1:11" ht="22.2" customHeight="1" x14ac:dyDescent="0.4">
      <c r="A14" s="16"/>
      <c r="B14" s="28"/>
      <c r="C14" s="28"/>
      <c r="D14" s="18"/>
      <c r="E14" s="19">
        <f>MAX(E5:E13)</f>
        <v>13.23</v>
      </c>
      <c r="F14" s="19">
        <f>MAX(F5:F13)</f>
        <v>7.81</v>
      </c>
      <c r="G14" s="20"/>
      <c r="H14" s="29"/>
      <c r="I14" s="20"/>
      <c r="J14" s="31">
        <f>MAX(J5:J13)</f>
        <v>1.1485294117647058</v>
      </c>
    </row>
    <row r="15" spans="1:11" ht="22.2" customHeight="1" x14ac:dyDescent="0.4">
      <c r="A15" s="16"/>
      <c r="B15" s="28"/>
      <c r="C15" s="28"/>
      <c r="D15" s="18"/>
      <c r="E15" s="19">
        <f>MIN(E5:E13)</f>
        <v>13.19</v>
      </c>
      <c r="F15" s="19">
        <f>MIN(F5:F13)</f>
        <v>6.44</v>
      </c>
      <c r="G15" s="20"/>
      <c r="H15" s="29"/>
      <c r="I15" s="20"/>
      <c r="J15" s="31">
        <f>MIN(J5:J13)</f>
        <v>0.94705882352941184</v>
      </c>
    </row>
    <row r="17" spans="1:10" ht="32.4" customHeight="1" x14ac:dyDescent="0.4">
      <c r="A17" s="65" t="s">
        <v>18</v>
      </c>
      <c r="B17" s="66" t="s">
        <v>47</v>
      </c>
      <c r="C17" s="67"/>
      <c r="D17" s="67"/>
      <c r="E17" s="68"/>
      <c r="F17" s="72" t="s">
        <v>20</v>
      </c>
      <c r="G17" s="22" t="s">
        <v>22</v>
      </c>
      <c r="H17" s="46" t="s">
        <v>29</v>
      </c>
      <c r="I17" s="47"/>
      <c r="J17" s="48"/>
    </row>
    <row r="18" spans="1:10" ht="31.2" customHeight="1" x14ac:dyDescent="0.4">
      <c r="A18" s="51"/>
      <c r="B18" s="69"/>
      <c r="C18" s="70"/>
      <c r="D18" s="70"/>
      <c r="E18" s="71"/>
      <c r="F18" s="73"/>
      <c r="G18" s="22" t="s">
        <v>21</v>
      </c>
      <c r="H18" s="46" t="s">
        <v>29</v>
      </c>
      <c r="I18" s="47"/>
      <c r="J18" s="48"/>
    </row>
    <row r="19" spans="1:10" ht="32.4" customHeight="1" x14ac:dyDescent="0.4">
      <c r="A19" s="75" t="s">
        <v>16</v>
      </c>
      <c r="B19" s="77" t="s">
        <v>48</v>
      </c>
      <c r="C19" s="78"/>
      <c r="D19" s="78"/>
      <c r="E19" s="78"/>
      <c r="F19" s="73"/>
      <c r="G19" s="22" t="s">
        <v>14</v>
      </c>
      <c r="H19" s="46" t="s">
        <v>15</v>
      </c>
      <c r="I19" s="47"/>
      <c r="J19" s="48"/>
    </row>
    <row r="20" spans="1:10" ht="30.6" customHeight="1" x14ac:dyDescent="0.4">
      <c r="A20" s="76"/>
      <c r="B20" s="78"/>
      <c r="C20" s="78"/>
      <c r="D20" s="78"/>
      <c r="E20" s="78"/>
      <c r="F20" s="73"/>
      <c r="G20" s="22" t="s">
        <v>23</v>
      </c>
      <c r="H20" s="46" t="s">
        <v>29</v>
      </c>
      <c r="I20" s="47"/>
      <c r="J20" s="48"/>
    </row>
    <row r="21" spans="1:10" ht="28.95" customHeight="1" x14ac:dyDescent="0.4">
      <c r="A21" s="76"/>
      <c r="B21" s="78"/>
      <c r="C21" s="78"/>
      <c r="D21" s="78"/>
      <c r="E21" s="78"/>
      <c r="F21" s="73"/>
      <c r="G21" s="22" t="s">
        <v>24</v>
      </c>
      <c r="H21" s="46" t="s">
        <v>15</v>
      </c>
      <c r="I21" s="47"/>
      <c r="J21" s="48"/>
    </row>
    <row r="22" spans="1:10" ht="34.200000000000003" customHeight="1" x14ac:dyDescent="0.4">
      <c r="A22" s="49" t="s">
        <v>19</v>
      </c>
      <c r="B22" s="52" t="s">
        <v>41</v>
      </c>
      <c r="C22" s="53"/>
      <c r="D22" s="53"/>
      <c r="E22" s="54"/>
      <c r="F22" s="73"/>
      <c r="G22" s="22" t="s">
        <v>25</v>
      </c>
      <c r="H22" s="46" t="s">
        <v>29</v>
      </c>
      <c r="I22" s="44"/>
      <c r="J22" s="45"/>
    </row>
    <row r="23" spans="1:10" ht="34.200000000000003" customHeight="1" x14ac:dyDescent="0.4">
      <c r="A23" s="50"/>
      <c r="B23" s="55"/>
      <c r="C23" s="56"/>
      <c r="D23" s="56"/>
      <c r="E23" s="57"/>
      <c r="F23" s="73"/>
      <c r="G23" s="22" t="s">
        <v>26</v>
      </c>
      <c r="H23" s="46" t="s">
        <v>29</v>
      </c>
      <c r="I23" s="44"/>
      <c r="J23" s="45"/>
    </row>
    <row r="24" spans="1:10" ht="36" customHeight="1" x14ac:dyDescent="0.4">
      <c r="A24" s="51"/>
      <c r="B24" s="58"/>
      <c r="C24" s="59"/>
      <c r="D24" s="59"/>
      <c r="E24" s="60"/>
      <c r="F24" s="74"/>
      <c r="G24" s="22" t="s">
        <v>27</v>
      </c>
      <c r="H24" s="46"/>
      <c r="I24" s="47"/>
      <c r="J24" s="48"/>
    </row>
    <row r="25" spans="1:10" ht="126.6" customHeight="1" x14ac:dyDescent="0.4">
      <c r="A25" s="23" t="s">
        <v>28</v>
      </c>
      <c r="B25" s="42"/>
      <c r="C25" s="43"/>
      <c r="D25" s="43"/>
      <c r="E25" s="43"/>
      <c r="F25" s="44"/>
      <c r="G25" s="44"/>
      <c r="H25" s="44"/>
      <c r="I25" s="44"/>
      <c r="J25" s="45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mergeCells count="18"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  <mergeCell ref="B25:J25"/>
    <mergeCell ref="H20:J20"/>
    <mergeCell ref="H21:J21"/>
    <mergeCell ref="A22:A24"/>
    <mergeCell ref="B22:E24"/>
    <mergeCell ref="H22:J22"/>
    <mergeCell ref="H23:J23"/>
    <mergeCell ref="H24:J24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주전기실 UPS100KVA</vt:lpstr>
      <vt:lpstr>주전기실 정류기</vt:lpstr>
      <vt:lpstr>부전기실 #2 UPS</vt:lpstr>
      <vt:lpstr>부전기실 #2 정류기</vt:lpstr>
      <vt:lpstr>부전기실 #3 정류기</vt:lpstr>
      <vt:lpstr>부전기실 #1 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2022-11-29T06:39:01Z</dcterms:modified>
</cp:coreProperties>
</file>