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고경민\"/>
    </mc:Choice>
  </mc:AlternateContent>
  <bookViews>
    <workbookView xWindow="0" yWindow="0" windowWidth="28800" windowHeight="12345"/>
  </bookViews>
  <sheets>
    <sheet name="221221 Lot" sheetId="3" r:id="rId1"/>
    <sheet name="230630 Lot" sheetId="4" r:id="rId2"/>
  </sheets>
  <definedNames>
    <definedName name="_xlnm._FilterDatabase" localSheetId="0" hidden="1">'221221 Lot'!$A$4:$K$4</definedName>
    <definedName name="_xlnm._FilterDatabase" localSheetId="1" hidden="1">'230630 Lot'!$A$4:$K$4</definedName>
  </definedNames>
  <calcPr calcId="162913"/>
</workbook>
</file>

<file path=xl/calcChain.xml><?xml version="1.0" encoding="utf-8"?>
<calcChain xmlns="http://schemas.openxmlformats.org/spreadsheetml/2006/main">
  <c r="G44" i="4" l="1"/>
  <c r="G43" i="4"/>
  <c r="G42" i="4"/>
  <c r="G41" i="4"/>
  <c r="G40" i="4"/>
  <c r="G39" i="4"/>
  <c r="G38" i="4"/>
  <c r="G37" i="4"/>
  <c r="G36" i="4"/>
  <c r="G35" i="4"/>
  <c r="G34" i="4"/>
  <c r="G33" i="4"/>
  <c r="G32" i="4"/>
  <c r="G31" i="4"/>
  <c r="G30" i="4"/>
  <c r="G29" i="4"/>
  <c r="G28" i="4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A7" i="4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G6" i="4"/>
  <c r="A6" i="4"/>
  <c r="G5" i="4"/>
  <c r="G31" i="3" l="1"/>
  <c r="G32" i="3"/>
  <c r="G33" i="3"/>
  <c r="G34" i="3"/>
  <c r="G35" i="3"/>
  <c r="G36" i="3"/>
  <c r="G37" i="3"/>
  <c r="G20" i="3"/>
  <c r="G21" i="3"/>
  <c r="G22" i="3"/>
  <c r="G23" i="3"/>
  <c r="G24" i="3"/>
  <c r="G25" i="3"/>
  <c r="G26" i="3"/>
  <c r="G27" i="3"/>
  <c r="G28" i="3"/>
  <c r="A6" i="3" l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G44" i="3" l="1"/>
  <c r="G43" i="3"/>
  <c r="G42" i="3"/>
  <c r="G41" i="3"/>
  <c r="G40" i="3"/>
  <c r="G39" i="3"/>
  <c r="G38" i="3"/>
  <c r="G30" i="3"/>
  <c r="G29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</calcChain>
</file>

<file path=xl/sharedStrings.xml><?xml version="1.0" encoding="utf-8"?>
<sst xmlns="http://schemas.openxmlformats.org/spreadsheetml/2006/main" count="51" uniqueCount="29">
  <si>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</si>
  <si>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</si>
  <si>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</si>
  <si>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</si>
  <si>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</si>
  <si>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</si>
  <si>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</si>
  <si>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</si>
  <si>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</si>
  <si>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</si>
  <si>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</si>
  <si>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</si>
  <si>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</si>
  <si>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</si>
  <si>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</si>
  <si>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</si>
  <si>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</si>
  <si>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</si>
  <si>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</si>
  <si>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BS</t>
    <phoneticPr fontId="19" type="noConversion"/>
  </si>
  <si>
    <t>6PZS720WD</t>
    <phoneticPr fontId="19" type="noConversion"/>
  </si>
  <si>
    <t>2022.12.21</t>
    <phoneticPr fontId="19" type="noConversion"/>
  </si>
  <si>
    <t>진테크</t>
    <phoneticPr fontId="19" type="noConversion"/>
  </si>
  <si>
    <t>두산 4.5톤</t>
    <phoneticPr fontId="19" type="noConversion"/>
  </si>
  <si>
    <t>2023.06.30</t>
    <phoneticPr fontId="19" type="noConversion"/>
  </si>
  <si>
    <t>AS</t>
    <phoneticPr fontId="19" type="noConversion"/>
  </si>
  <si>
    <t>1. 문제된 지게차 배터리와 비교 위한 전압, 비중 측정
총전압 86.42V, 좌측 충전기 사용중</t>
    <phoneticPr fontId="19" type="noConversion"/>
  </si>
  <si>
    <t>1. 7월 중순 납품 후 2주 전해액 감소 증상 없었음, 그 후 1주일 사용 후 전해액이 감소되어 접수, 23.08.23 보액, 2일 사용 후 23.08.28 해당 증상 발현</t>
    <phoneticPr fontId="19" type="noConversion"/>
  </si>
  <si>
    <t>1. 입력 216.3V, 탭 220, 무부하 전압 112.8V, 비엠일렉텍 명판 훼손 상태이나 옆 충전기와 비교 시 720AH로 추정
충전기 DC 83.5A, AC 15.8A, 타 충전기 DC 72.6A, AC 14.6A, 무부하 107.6V
2. 틸트 90A, 2.04~2.07V
3. 신품, 현재 지게차 배터리 37~40도로 고온 환경 운용됨에 따른 액 감소로 판단되며, 문제되는 지게차의 경우 충전 전 보액으로 인하여 넘친 상태로 보액 방식 변경 
권고, 무부하 전압이 낮아 충전시간이 길어짐에 따른 현상으로 추정되며 레코더 설치 후 차주 방문 예정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</si>
</sst>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18" fillId="0" borderId="10" xfId="42" applyBorder="1">
      <alignment vertical="center"/>
    </xf>
    <xf numFmtId="0" fontId="0" fillId="0" borderId="10" xfId="0" applyBorder="1">
      <alignment vertical="center"/>
    </xf>
    <xf numFmtId="0" fontId="18" fillId="0" borderId="10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18" fillId="0" borderId="10" xfId="42" applyBorder="1" applyAlignment="1">
      <alignment horizontal="center" vertical="center" wrapText="1"/>
    </xf>
    <xf numFmtId="0" fontId="18" fillId="0" borderId="10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quotePrefix="1" applyFill="1" applyBorder="1" applyAlignment="1">
      <alignment horizontal="left" vertical="center" wrapText="1"/>
    </xf>
    <xf numFmtId="0" fontId="0" fillId="0" borderId="12" xfId="0" applyFill="1" applyBorder="1" applyAlignment="1">
      <alignment horizontal="left" vertical="center"/>
    </xf>
    <xf numFmtId="0" fontId="0" fillId="0" borderId="13" xfId="0" applyFill="1" applyBorder="1" applyAlignment="1">
      <alignment horizontal="left" vertical="center"/>
    </xf>
    <xf numFmtId="0" fontId="0" fillId="0" borderId="11" xfId="0" quotePrefix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Fill="1" applyBorder="1" applyAlignment="1">
      <alignment horizontal="center" vertical="center" wrapText="1" shrinkToFi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48"/>
  <sheetViews>
    <sheetView tabSelected="1" zoomScale="85" zoomScaleNormal="85" workbookViewId="0">
      <selection activeCell="B46" sqref="B46:E46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8.75" style="3"/>
    <col min="6" max="7" width="14.5" style="4" customWidth="1"/>
    <col min="8" max="8" width="13.125" style="4" customWidth="1"/>
    <col min="9" max="9" width="11.125" style="4" customWidth="1"/>
    <col min="10" max="10" width="17" style="4" customWidth="1"/>
    <col min="11" max="11" width="13.75" customWidth="1"/>
    <col min="12" max="12" width="19.375" bestFit="1" customWidth="1"/>
  </cols>
  <sheetData>
    <row r="2" spans="1:12" ht="45.6" customHeight="1" x14ac:dyDescent="0.3">
      <c r="A2" s="7" t="s">
        <v>0</v>
      </c>
      <c r="B2" s="7" t="s">
        <v>20</v>
      </c>
      <c r="C2" s="7" t="s">
        <v>1</v>
      </c>
      <c r="D2" s="28" t="s">
        <v>21</v>
      </c>
      <c r="E2" s="29"/>
      <c r="F2" s="11" t="s">
        <v>18</v>
      </c>
      <c r="G2" s="30" t="s">
        <v>25</v>
      </c>
      <c r="H2" s="30"/>
      <c r="I2" s="30"/>
      <c r="J2" s="7" t="s">
        <v>11</v>
      </c>
      <c r="K2" s="11">
        <v>40</v>
      </c>
    </row>
    <row r="3" spans="1:12" ht="4.5" customHeight="1" x14ac:dyDescent="0.3">
      <c r="A3" s="20"/>
      <c r="B3" s="20"/>
      <c r="C3" s="20"/>
      <c r="D3" s="20"/>
      <c r="E3" s="2"/>
      <c r="F3" s="1"/>
      <c r="G3" s="1"/>
      <c r="H3" s="1"/>
      <c r="I3" s="1"/>
      <c r="J3" s="1"/>
      <c r="K3" s="21"/>
    </row>
    <row r="4" spans="1:12" x14ac:dyDescent="0.3">
      <c r="A4" s="7" t="s">
        <v>5</v>
      </c>
      <c r="B4" s="7" t="s">
        <v>6</v>
      </c>
      <c r="C4" s="7" t="s">
        <v>7</v>
      </c>
      <c r="D4" s="7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2" ht="17.45" customHeight="1" x14ac:dyDescent="0.3">
      <c r="A5" s="5">
        <v>45167</v>
      </c>
      <c r="B5" s="37" t="s">
        <v>22</v>
      </c>
      <c r="C5" s="40" t="s">
        <v>23</v>
      </c>
      <c r="D5" s="8">
        <v>1</v>
      </c>
      <c r="E5" s="9">
        <v>2.17</v>
      </c>
      <c r="F5" s="10">
        <v>1.268</v>
      </c>
      <c r="G5" s="10">
        <f>$F5+0.0007*($J5-25)</f>
        <v>1.2757000000000001</v>
      </c>
      <c r="H5" s="9">
        <v>2.0699999999999998</v>
      </c>
      <c r="I5" s="10"/>
      <c r="J5" s="18">
        <v>36</v>
      </c>
      <c r="K5" s="13"/>
      <c r="L5" s="15"/>
    </row>
    <row r="6" spans="1:12" x14ac:dyDescent="0.3">
      <c r="A6" s="5">
        <f>A5</f>
        <v>45167</v>
      </c>
      <c r="B6" s="38"/>
      <c r="C6" s="41"/>
      <c r="D6" s="8">
        <v>2</v>
      </c>
      <c r="E6" s="9">
        <v>2.17</v>
      </c>
      <c r="F6" s="10">
        <v>1.2709999999999999</v>
      </c>
      <c r="G6" s="10">
        <f t="shared" ref="G6:G44" si="0">$F6+0.0007*($J6-25)</f>
        <v>1.2793999999999999</v>
      </c>
      <c r="H6" s="9">
        <v>2.0699999999999998</v>
      </c>
      <c r="I6" s="10"/>
      <c r="J6" s="18">
        <v>37</v>
      </c>
      <c r="K6" s="13"/>
      <c r="L6" s="15"/>
    </row>
    <row r="7" spans="1:12" x14ac:dyDescent="0.3">
      <c r="A7" s="5">
        <f t="shared" ref="A7:A19" si="1">A6</f>
        <v>45167</v>
      </c>
      <c r="B7" s="38"/>
      <c r="C7" s="41"/>
      <c r="D7" s="8">
        <v>3</v>
      </c>
      <c r="E7" s="9">
        <v>2.17</v>
      </c>
      <c r="F7" s="10">
        <v>1.2729999999999999</v>
      </c>
      <c r="G7" s="10">
        <f t="shared" si="0"/>
        <v>1.2821</v>
      </c>
      <c r="H7" s="9">
        <v>2.0699999999999998</v>
      </c>
      <c r="I7" s="10"/>
      <c r="J7" s="18">
        <v>38</v>
      </c>
      <c r="K7" s="13"/>
      <c r="L7" s="15"/>
    </row>
    <row r="8" spans="1:12" s="12" customFormat="1" x14ac:dyDescent="0.3">
      <c r="A8" s="5">
        <f t="shared" si="1"/>
        <v>45167</v>
      </c>
      <c r="B8" s="38"/>
      <c r="C8" s="41"/>
      <c r="D8" s="8">
        <v>4</v>
      </c>
      <c r="E8" s="9">
        <v>2.17</v>
      </c>
      <c r="F8" s="10">
        <v>1.2769999999999999</v>
      </c>
      <c r="G8" s="10">
        <f t="shared" si="0"/>
        <v>1.2861</v>
      </c>
      <c r="H8" s="9">
        <v>2.0699999999999998</v>
      </c>
      <c r="I8" s="10"/>
      <c r="J8" s="18">
        <v>38</v>
      </c>
      <c r="K8" s="13"/>
      <c r="L8" s="15"/>
    </row>
    <row r="9" spans="1:12" x14ac:dyDescent="0.3">
      <c r="A9" s="5">
        <f t="shared" si="1"/>
        <v>45167</v>
      </c>
      <c r="B9" s="38"/>
      <c r="C9" s="41"/>
      <c r="D9" s="8">
        <v>5</v>
      </c>
      <c r="E9" s="9">
        <v>2.1800000000000002</v>
      </c>
      <c r="F9" s="10">
        <v>1.276</v>
      </c>
      <c r="G9" s="14">
        <f t="shared" si="0"/>
        <v>1.2837000000000001</v>
      </c>
      <c r="H9" s="9">
        <v>2.0699999999999998</v>
      </c>
      <c r="I9" s="10"/>
      <c r="J9" s="18">
        <v>36</v>
      </c>
      <c r="K9" s="13"/>
      <c r="L9" s="15"/>
    </row>
    <row r="10" spans="1:12" x14ac:dyDescent="0.3">
      <c r="A10" s="5">
        <f t="shared" si="1"/>
        <v>45167</v>
      </c>
      <c r="B10" s="38"/>
      <c r="C10" s="41"/>
      <c r="D10" s="8">
        <v>6</v>
      </c>
      <c r="E10" s="9">
        <v>2.17</v>
      </c>
      <c r="F10" s="10">
        <v>1.2729999999999999</v>
      </c>
      <c r="G10" s="10">
        <f t="shared" si="0"/>
        <v>1.2821</v>
      </c>
      <c r="H10" s="9">
        <v>2.0699999999999998</v>
      </c>
      <c r="I10" s="10"/>
      <c r="J10" s="18">
        <v>38</v>
      </c>
      <c r="K10" s="13"/>
      <c r="L10" s="15"/>
    </row>
    <row r="11" spans="1:12" x14ac:dyDescent="0.3">
      <c r="A11" s="5">
        <f t="shared" si="1"/>
        <v>45167</v>
      </c>
      <c r="B11" s="38"/>
      <c r="C11" s="41"/>
      <c r="D11" s="8">
        <v>7</v>
      </c>
      <c r="E11" s="9">
        <v>2.16</v>
      </c>
      <c r="F11" s="10">
        <v>1.2749999999999999</v>
      </c>
      <c r="G11" s="10">
        <f t="shared" si="0"/>
        <v>1.2847999999999999</v>
      </c>
      <c r="H11" s="9">
        <v>2.0699999999999998</v>
      </c>
      <c r="I11" s="10"/>
      <c r="J11" s="18">
        <v>39</v>
      </c>
      <c r="K11" s="13"/>
      <c r="L11" s="15"/>
    </row>
    <row r="12" spans="1:12" x14ac:dyDescent="0.3">
      <c r="A12" s="5">
        <f t="shared" si="1"/>
        <v>45167</v>
      </c>
      <c r="B12" s="38"/>
      <c r="C12" s="41"/>
      <c r="D12" s="8">
        <v>8</v>
      </c>
      <c r="E12" s="9">
        <v>2.15</v>
      </c>
      <c r="F12" s="10">
        <v>1.272</v>
      </c>
      <c r="G12" s="10">
        <f t="shared" si="0"/>
        <v>1.2825</v>
      </c>
      <c r="H12" s="9">
        <v>2.06</v>
      </c>
      <c r="I12" s="10"/>
      <c r="J12" s="18">
        <v>40</v>
      </c>
      <c r="K12" s="13"/>
      <c r="L12" s="15"/>
    </row>
    <row r="13" spans="1:12" x14ac:dyDescent="0.3">
      <c r="A13" s="5">
        <f t="shared" si="1"/>
        <v>45167</v>
      </c>
      <c r="B13" s="38"/>
      <c r="C13" s="41"/>
      <c r="D13" s="8">
        <v>9</v>
      </c>
      <c r="E13" s="9">
        <v>2.17</v>
      </c>
      <c r="F13" s="10">
        <v>1.27</v>
      </c>
      <c r="G13" s="14">
        <f t="shared" si="0"/>
        <v>1.2798</v>
      </c>
      <c r="H13" s="9">
        <v>2.06</v>
      </c>
      <c r="I13" s="10"/>
      <c r="J13" s="18">
        <v>39</v>
      </c>
      <c r="K13" s="13"/>
      <c r="L13" s="15"/>
    </row>
    <row r="14" spans="1:12" x14ac:dyDescent="0.3">
      <c r="A14" s="5">
        <f t="shared" si="1"/>
        <v>45167</v>
      </c>
      <c r="B14" s="38"/>
      <c r="C14" s="41"/>
      <c r="D14" s="8">
        <v>10</v>
      </c>
      <c r="E14" s="9">
        <v>2.17</v>
      </c>
      <c r="F14" s="10">
        <v>1.274</v>
      </c>
      <c r="G14" s="10">
        <f t="shared" si="0"/>
        <v>1.2831000000000001</v>
      </c>
      <c r="H14" s="9">
        <v>2.0699999999999998</v>
      </c>
      <c r="I14" s="10"/>
      <c r="J14" s="18">
        <v>38</v>
      </c>
      <c r="K14" s="13"/>
      <c r="L14" s="15"/>
    </row>
    <row r="15" spans="1:12" x14ac:dyDescent="0.3">
      <c r="A15" s="5">
        <f t="shared" si="1"/>
        <v>45167</v>
      </c>
      <c r="B15" s="38"/>
      <c r="C15" s="41"/>
      <c r="D15" s="8">
        <v>11</v>
      </c>
      <c r="E15" s="9">
        <v>2.15</v>
      </c>
      <c r="F15" s="10">
        <v>1.2729999999999999</v>
      </c>
      <c r="G15" s="10">
        <f t="shared" si="0"/>
        <v>1.2821</v>
      </c>
      <c r="H15" s="9">
        <v>2.0699999999999998</v>
      </c>
      <c r="I15" s="10"/>
      <c r="J15" s="18">
        <v>38</v>
      </c>
      <c r="K15" s="13"/>
      <c r="L15" s="15"/>
    </row>
    <row r="16" spans="1:12" x14ac:dyDescent="0.3">
      <c r="A16" s="5">
        <f t="shared" si="1"/>
        <v>45167</v>
      </c>
      <c r="B16" s="38"/>
      <c r="C16" s="41"/>
      <c r="D16" s="8">
        <v>12</v>
      </c>
      <c r="E16" s="9">
        <v>2.16</v>
      </c>
      <c r="F16" s="10">
        <v>1.2609999999999999</v>
      </c>
      <c r="G16" s="10">
        <f t="shared" si="0"/>
        <v>1.2714999999999999</v>
      </c>
      <c r="H16" s="9">
        <v>2.06</v>
      </c>
      <c r="I16" s="10"/>
      <c r="J16" s="18">
        <v>40</v>
      </c>
      <c r="K16" s="13"/>
      <c r="L16" s="15"/>
    </row>
    <row r="17" spans="1:12" x14ac:dyDescent="0.3">
      <c r="A17" s="5">
        <f t="shared" si="1"/>
        <v>45167</v>
      </c>
      <c r="B17" s="38"/>
      <c r="C17" s="41"/>
      <c r="D17" s="8">
        <v>13</v>
      </c>
      <c r="E17" s="9">
        <v>2.16</v>
      </c>
      <c r="F17" s="14">
        <v>1.274</v>
      </c>
      <c r="G17" s="14">
        <f t="shared" si="0"/>
        <v>1.2845</v>
      </c>
      <c r="H17" s="9">
        <v>2.06</v>
      </c>
      <c r="I17" s="10"/>
      <c r="J17" s="18">
        <v>40</v>
      </c>
      <c r="K17" s="13"/>
      <c r="L17" s="15"/>
    </row>
    <row r="18" spans="1:12" x14ac:dyDescent="0.3">
      <c r="A18" s="5">
        <f t="shared" si="1"/>
        <v>45167</v>
      </c>
      <c r="B18" s="38"/>
      <c r="C18" s="41"/>
      <c r="D18" s="8">
        <v>14</v>
      </c>
      <c r="E18" s="9">
        <v>2.16</v>
      </c>
      <c r="F18" s="14">
        <v>1.272</v>
      </c>
      <c r="G18" s="14">
        <f t="shared" si="0"/>
        <v>1.2818000000000001</v>
      </c>
      <c r="H18" s="9">
        <v>2.0499999999999998</v>
      </c>
      <c r="I18" s="10"/>
      <c r="J18" s="18">
        <v>39</v>
      </c>
      <c r="K18" s="13"/>
      <c r="L18" s="15"/>
    </row>
    <row r="19" spans="1:12" s="12" customFormat="1" x14ac:dyDescent="0.3">
      <c r="A19" s="5">
        <f t="shared" si="1"/>
        <v>45167</v>
      </c>
      <c r="B19" s="38"/>
      <c r="C19" s="41"/>
      <c r="D19" s="8">
        <v>15</v>
      </c>
      <c r="E19" s="9">
        <v>2.17</v>
      </c>
      <c r="F19" s="14">
        <v>1.2749999999999999</v>
      </c>
      <c r="G19" s="14">
        <f t="shared" si="0"/>
        <v>1.2841</v>
      </c>
      <c r="H19" s="9">
        <v>2.06</v>
      </c>
      <c r="I19" s="14"/>
      <c r="J19" s="18">
        <v>38</v>
      </c>
      <c r="K19" s="13"/>
      <c r="L19" s="15"/>
    </row>
    <row r="20" spans="1:12" s="12" customFormat="1" x14ac:dyDescent="0.3">
      <c r="A20" s="5">
        <f t="shared" ref="A20:A37" si="2">A19</f>
        <v>45167</v>
      </c>
      <c r="B20" s="38"/>
      <c r="C20" s="41"/>
      <c r="D20" s="8">
        <v>16</v>
      </c>
      <c r="E20" s="9">
        <v>2.17</v>
      </c>
      <c r="F20" s="14">
        <v>1.2769999999999999</v>
      </c>
      <c r="G20" s="14">
        <f t="shared" si="0"/>
        <v>1.2861</v>
      </c>
      <c r="H20" s="9">
        <v>2.06</v>
      </c>
      <c r="I20" s="14"/>
      <c r="J20" s="18">
        <v>38</v>
      </c>
      <c r="K20" s="13"/>
      <c r="L20" s="15"/>
    </row>
    <row r="21" spans="1:12" s="12" customFormat="1" x14ac:dyDescent="0.3">
      <c r="A21" s="5">
        <f t="shared" si="2"/>
        <v>45167</v>
      </c>
      <c r="B21" s="38"/>
      <c r="C21" s="41"/>
      <c r="D21" s="8">
        <v>17</v>
      </c>
      <c r="E21" s="9">
        <v>2.16</v>
      </c>
      <c r="F21" s="14">
        <v>1.2749999999999999</v>
      </c>
      <c r="G21" s="14">
        <f t="shared" si="0"/>
        <v>1.2847999999999999</v>
      </c>
      <c r="H21" s="9">
        <v>2.0499999999999998</v>
      </c>
      <c r="I21" s="14"/>
      <c r="J21" s="18">
        <v>39</v>
      </c>
      <c r="K21" s="13"/>
      <c r="L21" s="15"/>
    </row>
    <row r="22" spans="1:12" s="12" customFormat="1" x14ac:dyDescent="0.3">
      <c r="A22" s="5">
        <f t="shared" si="2"/>
        <v>45167</v>
      </c>
      <c r="B22" s="38"/>
      <c r="C22" s="41"/>
      <c r="D22" s="8">
        <v>18</v>
      </c>
      <c r="E22" s="9">
        <v>2.16</v>
      </c>
      <c r="F22" s="14">
        <v>1.2729999999999999</v>
      </c>
      <c r="G22" s="14">
        <f t="shared" si="0"/>
        <v>1.2821</v>
      </c>
      <c r="H22" s="9">
        <v>2.0499999999999998</v>
      </c>
      <c r="I22" s="14"/>
      <c r="J22" s="18">
        <v>38</v>
      </c>
      <c r="K22" s="13"/>
      <c r="L22" s="15"/>
    </row>
    <row r="23" spans="1:12" s="12" customFormat="1" x14ac:dyDescent="0.3">
      <c r="A23" s="5">
        <f t="shared" si="2"/>
        <v>45167</v>
      </c>
      <c r="B23" s="38"/>
      <c r="C23" s="41"/>
      <c r="D23" s="8">
        <v>19</v>
      </c>
      <c r="E23" s="9">
        <v>2.16</v>
      </c>
      <c r="F23" s="14">
        <v>1.2749999999999999</v>
      </c>
      <c r="G23" s="14">
        <f t="shared" si="0"/>
        <v>1.2847999999999999</v>
      </c>
      <c r="H23" s="9">
        <v>2.0499999999999998</v>
      </c>
      <c r="I23" s="14"/>
      <c r="J23" s="18">
        <v>39</v>
      </c>
      <c r="K23" s="13"/>
      <c r="L23" s="15"/>
    </row>
    <row r="24" spans="1:12" s="12" customFormat="1" x14ac:dyDescent="0.3">
      <c r="A24" s="5">
        <f t="shared" si="2"/>
        <v>45167</v>
      </c>
      <c r="B24" s="38"/>
      <c r="C24" s="41"/>
      <c r="D24" s="8">
        <v>20</v>
      </c>
      <c r="E24" s="9">
        <v>2.17</v>
      </c>
      <c r="F24" s="14">
        <v>1.274</v>
      </c>
      <c r="G24" s="14">
        <f t="shared" si="0"/>
        <v>1.2831000000000001</v>
      </c>
      <c r="H24" s="9">
        <v>2.06</v>
      </c>
      <c r="I24" s="14"/>
      <c r="J24" s="18">
        <v>38</v>
      </c>
      <c r="K24" s="13"/>
      <c r="L24" s="15"/>
    </row>
    <row r="25" spans="1:12" s="12" customFormat="1" x14ac:dyDescent="0.3">
      <c r="A25" s="5">
        <f t="shared" si="2"/>
        <v>45167</v>
      </c>
      <c r="B25" s="38"/>
      <c r="C25" s="41"/>
      <c r="D25" s="8">
        <v>21</v>
      </c>
      <c r="E25" s="9">
        <v>2.17</v>
      </c>
      <c r="F25" s="14">
        <v>1.2749999999999999</v>
      </c>
      <c r="G25" s="14">
        <f t="shared" si="0"/>
        <v>1.2841</v>
      </c>
      <c r="H25" s="9">
        <v>2.06</v>
      </c>
      <c r="I25" s="14"/>
      <c r="J25" s="18">
        <v>38</v>
      </c>
      <c r="K25" s="13"/>
      <c r="L25" s="15"/>
    </row>
    <row r="26" spans="1:12" s="12" customFormat="1" x14ac:dyDescent="0.3">
      <c r="A26" s="5">
        <f t="shared" si="2"/>
        <v>45167</v>
      </c>
      <c r="B26" s="38"/>
      <c r="C26" s="41"/>
      <c r="D26" s="8">
        <v>22</v>
      </c>
      <c r="E26" s="9">
        <v>2.16</v>
      </c>
      <c r="F26" s="14">
        <v>1.272</v>
      </c>
      <c r="G26" s="14">
        <f t="shared" si="0"/>
        <v>1.2818000000000001</v>
      </c>
      <c r="H26" s="9">
        <v>2.06</v>
      </c>
      <c r="I26" s="14"/>
      <c r="J26" s="18">
        <v>39</v>
      </c>
      <c r="K26" s="13"/>
      <c r="L26" s="15"/>
    </row>
    <row r="27" spans="1:12" s="12" customFormat="1" x14ac:dyDescent="0.3">
      <c r="A27" s="5">
        <f t="shared" si="2"/>
        <v>45167</v>
      </c>
      <c r="B27" s="38"/>
      <c r="C27" s="41"/>
      <c r="D27" s="8">
        <v>23</v>
      </c>
      <c r="E27" s="9">
        <v>2.16</v>
      </c>
      <c r="F27" s="14">
        <v>1.2729999999999999</v>
      </c>
      <c r="G27" s="14">
        <f t="shared" si="0"/>
        <v>1.2827999999999999</v>
      </c>
      <c r="H27" s="9">
        <v>2.06</v>
      </c>
      <c r="I27" s="14"/>
      <c r="J27" s="18">
        <v>39</v>
      </c>
      <c r="K27" s="13"/>
      <c r="L27" s="15"/>
    </row>
    <row r="28" spans="1:12" s="12" customFormat="1" x14ac:dyDescent="0.3">
      <c r="A28" s="5">
        <f t="shared" si="2"/>
        <v>45167</v>
      </c>
      <c r="B28" s="38"/>
      <c r="C28" s="41"/>
      <c r="D28" s="8">
        <v>24</v>
      </c>
      <c r="E28" s="9">
        <v>2.16</v>
      </c>
      <c r="F28" s="14">
        <v>1.2709999999999999</v>
      </c>
      <c r="G28" s="14">
        <f t="shared" si="0"/>
        <v>1.2807999999999999</v>
      </c>
      <c r="H28" s="9">
        <v>2.0499999999999998</v>
      </c>
      <c r="I28" s="14"/>
      <c r="J28" s="18">
        <v>39</v>
      </c>
      <c r="K28" s="13"/>
      <c r="L28" s="15"/>
    </row>
    <row r="29" spans="1:12" x14ac:dyDescent="0.3">
      <c r="A29" s="5">
        <f t="shared" si="2"/>
        <v>45167</v>
      </c>
      <c r="B29" s="38"/>
      <c r="C29" s="41"/>
      <c r="D29" s="8">
        <v>25</v>
      </c>
      <c r="E29" s="9">
        <v>2.17</v>
      </c>
      <c r="F29" s="14">
        <v>1.2769999999999999</v>
      </c>
      <c r="G29" s="14">
        <f t="shared" si="0"/>
        <v>1.2861</v>
      </c>
      <c r="H29" s="9">
        <v>2.06</v>
      </c>
      <c r="I29" s="10"/>
      <c r="J29" s="18">
        <v>38</v>
      </c>
      <c r="K29" s="13"/>
      <c r="L29" s="15"/>
    </row>
    <row r="30" spans="1:12" x14ac:dyDescent="0.3">
      <c r="A30" s="5">
        <f t="shared" si="2"/>
        <v>45167</v>
      </c>
      <c r="B30" s="38"/>
      <c r="C30" s="41"/>
      <c r="D30" s="8">
        <v>26</v>
      </c>
      <c r="E30" s="9">
        <v>2.17</v>
      </c>
      <c r="F30" s="14">
        <v>1.2729999999999999</v>
      </c>
      <c r="G30" s="14">
        <f t="shared" si="0"/>
        <v>1.2821</v>
      </c>
      <c r="H30" s="9">
        <v>2.0499999999999998</v>
      </c>
      <c r="I30" s="10"/>
      <c r="J30" s="18">
        <v>38</v>
      </c>
      <c r="K30" s="13"/>
      <c r="L30" s="15"/>
    </row>
    <row r="31" spans="1:12" x14ac:dyDescent="0.3">
      <c r="A31" s="5">
        <f t="shared" si="2"/>
        <v>45167</v>
      </c>
      <c r="B31" s="38"/>
      <c r="C31" s="41"/>
      <c r="D31" s="8">
        <v>27</v>
      </c>
      <c r="E31" s="9">
        <v>2.16</v>
      </c>
      <c r="F31" s="14">
        <v>1.2789999999999999</v>
      </c>
      <c r="G31" s="14">
        <f t="shared" si="0"/>
        <v>1.2887999999999999</v>
      </c>
      <c r="H31" s="9">
        <v>2.06</v>
      </c>
      <c r="I31" s="10"/>
      <c r="J31" s="18">
        <v>39</v>
      </c>
      <c r="K31" s="13"/>
      <c r="L31" s="15"/>
    </row>
    <row r="32" spans="1:12" x14ac:dyDescent="0.3">
      <c r="A32" s="5">
        <f t="shared" si="2"/>
        <v>45167</v>
      </c>
      <c r="B32" s="38"/>
      <c r="C32" s="41"/>
      <c r="D32" s="8">
        <v>28</v>
      </c>
      <c r="E32" s="9">
        <v>2.16</v>
      </c>
      <c r="F32" s="14">
        <v>1.2729999999999999</v>
      </c>
      <c r="G32" s="14">
        <f t="shared" si="0"/>
        <v>1.2834999999999999</v>
      </c>
      <c r="H32" s="9">
        <v>2.0499999999999998</v>
      </c>
      <c r="I32" s="10"/>
      <c r="J32" s="18">
        <v>40</v>
      </c>
      <c r="K32" s="13"/>
      <c r="L32" s="15"/>
    </row>
    <row r="33" spans="1:14" x14ac:dyDescent="0.3">
      <c r="A33" s="5">
        <f t="shared" si="2"/>
        <v>45167</v>
      </c>
      <c r="B33" s="38"/>
      <c r="C33" s="41"/>
      <c r="D33" s="8">
        <v>29</v>
      </c>
      <c r="E33" s="9">
        <v>2.16</v>
      </c>
      <c r="F33" s="14">
        <v>1.276</v>
      </c>
      <c r="G33" s="14">
        <f t="shared" si="0"/>
        <v>1.2858000000000001</v>
      </c>
      <c r="H33" s="9">
        <v>2.0499999999999998</v>
      </c>
      <c r="I33" s="10"/>
      <c r="J33" s="18">
        <v>39</v>
      </c>
      <c r="K33" s="13"/>
      <c r="L33" s="15"/>
    </row>
    <row r="34" spans="1:14" x14ac:dyDescent="0.3">
      <c r="A34" s="5">
        <f t="shared" si="2"/>
        <v>45167</v>
      </c>
      <c r="B34" s="38"/>
      <c r="C34" s="41"/>
      <c r="D34" s="8">
        <v>30</v>
      </c>
      <c r="E34" s="9">
        <v>2.17</v>
      </c>
      <c r="F34" s="14">
        <v>1.276</v>
      </c>
      <c r="G34" s="14">
        <f t="shared" si="0"/>
        <v>1.2851000000000001</v>
      </c>
      <c r="H34" s="9">
        <v>2.06</v>
      </c>
      <c r="I34" s="10"/>
      <c r="J34" s="18">
        <v>38</v>
      </c>
      <c r="K34" s="13"/>
      <c r="L34" s="15"/>
    </row>
    <row r="35" spans="1:14" x14ac:dyDescent="0.3">
      <c r="A35" s="5">
        <f t="shared" si="2"/>
        <v>45167</v>
      </c>
      <c r="B35" s="38"/>
      <c r="C35" s="41"/>
      <c r="D35" s="8">
        <v>31</v>
      </c>
      <c r="E35" s="9">
        <v>2.17</v>
      </c>
      <c r="F35" s="14">
        <v>1.2709999999999999</v>
      </c>
      <c r="G35" s="14">
        <f t="shared" si="0"/>
        <v>1.2801</v>
      </c>
      <c r="H35" s="9">
        <v>2.06</v>
      </c>
      <c r="I35" s="10"/>
      <c r="J35" s="18">
        <v>38</v>
      </c>
      <c r="K35" s="13"/>
      <c r="L35" s="15"/>
    </row>
    <row r="36" spans="1:14" x14ac:dyDescent="0.3">
      <c r="A36" s="5">
        <f t="shared" si="2"/>
        <v>45167</v>
      </c>
      <c r="B36" s="38"/>
      <c r="C36" s="41"/>
      <c r="D36" s="8">
        <v>32</v>
      </c>
      <c r="E36" s="9">
        <v>2.16</v>
      </c>
      <c r="F36" s="14">
        <v>1.274</v>
      </c>
      <c r="G36" s="14">
        <f t="shared" si="0"/>
        <v>1.2838000000000001</v>
      </c>
      <c r="H36" s="9">
        <v>2.0499999999999998</v>
      </c>
      <c r="I36" s="10"/>
      <c r="J36" s="18">
        <v>39</v>
      </c>
      <c r="K36" s="13"/>
      <c r="L36" s="15"/>
    </row>
    <row r="37" spans="1:14" x14ac:dyDescent="0.3">
      <c r="A37" s="5">
        <f t="shared" si="2"/>
        <v>45167</v>
      </c>
      <c r="B37" s="38"/>
      <c r="C37" s="41"/>
      <c r="D37" s="8">
        <v>33</v>
      </c>
      <c r="E37" s="9">
        <v>2.16</v>
      </c>
      <c r="F37" s="14">
        <v>1.2749999999999999</v>
      </c>
      <c r="G37" s="14">
        <f t="shared" si="0"/>
        <v>1.2847999999999999</v>
      </c>
      <c r="H37" s="9">
        <v>2.06</v>
      </c>
      <c r="I37" s="10"/>
      <c r="J37" s="18">
        <v>39</v>
      </c>
      <c r="K37" s="13"/>
      <c r="L37" s="15"/>
    </row>
    <row r="38" spans="1:14" x14ac:dyDescent="0.3">
      <c r="A38" s="5">
        <f t="shared" ref="A38:A44" si="3">A37</f>
        <v>45167</v>
      </c>
      <c r="B38" s="38"/>
      <c r="C38" s="41"/>
      <c r="D38" s="8">
        <v>34</v>
      </c>
      <c r="E38" s="9">
        <v>2.16</v>
      </c>
      <c r="F38" s="14">
        <v>1.272</v>
      </c>
      <c r="G38" s="14">
        <f t="shared" si="0"/>
        <v>1.2811000000000001</v>
      </c>
      <c r="H38" s="9">
        <v>2.06</v>
      </c>
      <c r="I38" s="10"/>
      <c r="J38" s="18">
        <v>38</v>
      </c>
      <c r="K38" s="13"/>
      <c r="L38" s="15"/>
    </row>
    <row r="39" spans="1:14" x14ac:dyDescent="0.3">
      <c r="A39" s="5">
        <f t="shared" si="3"/>
        <v>45167</v>
      </c>
      <c r="B39" s="38"/>
      <c r="C39" s="41"/>
      <c r="D39" s="8">
        <v>35</v>
      </c>
      <c r="E39" s="9">
        <v>2.17</v>
      </c>
      <c r="F39" s="14">
        <v>1.274</v>
      </c>
      <c r="G39" s="14">
        <f t="shared" si="0"/>
        <v>1.2831000000000001</v>
      </c>
      <c r="H39" s="9">
        <v>2.0499999999999998</v>
      </c>
      <c r="I39" s="10"/>
      <c r="J39" s="18">
        <v>38</v>
      </c>
      <c r="K39" s="13"/>
      <c r="L39" s="15"/>
    </row>
    <row r="40" spans="1:14" x14ac:dyDescent="0.3">
      <c r="A40" s="5">
        <f t="shared" si="3"/>
        <v>45167</v>
      </c>
      <c r="B40" s="38"/>
      <c r="C40" s="41"/>
      <c r="D40" s="8">
        <v>36</v>
      </c>
      <c r="E40" s="9">
        <v>2.1800000000000002</v>
      </c>
      <c r="F40" s="10">
        <v>1.278</v>
      </c>
      <c r="G40" s="10">
        <f t="shared" si="0"/>
        <v>1.2864</v>
      </c>
      <c r="H40" s="9">
        <v>2.0499999999999998</v>
      </c>
      <c r="I40" s="10"/>
      <c r="J40" s="18">
        <v>37</v>
      </c>
      <c r="K40" s="13"/>
      <c r="L40" s="15"/>
    </row>
    <row r="41" spans="1:14" x14ac:dyDescent="0.3">
      <c r="A41" s="5">
        <f t="shared" si="3"/>
        <v>45167</v>
      </c>
      <c r="B41" s="38"/>
      <c r="C41" s="41"/>
      <c r="D41" s="8">
        <v>37</v>
      </c>
      <c r="E41" s="9">
        <v>2.17</v>
      </c>
      <c r="F41" s="10">
        <v>1.2729999999999999</v>
      </c>
      <c r="G41" s="10">
        <f t="shared" si="0"/>
        <v>1.2821</v>
      </c>
      <c r="H41" s="9">
        <v>2.04</v>
      </c>
      <c r="I41" s="10"/>
      <c r="J41" s="18">
        <v>38</v>
      </c>
      <c r="K41" s="13"/>
      <c r="L41" s="15"/>
      <c r="M41" s="17"/>
      <c r="N41" s="15"/>
    </row>
    <row r="42" spans="1:14" x14ac:dyDescent="0.3">
      <c r="A42" s="5">
        <f t="shared" si="3"/>
        <v>45167</v>
      </c>
      <c r="B42" s="38"/>
      <c r="C42" s="41"/>
      <c r="D42" s="8">
        <v>38</v>
      </c>
      <c r="E42" s="9">
        <v>2.17</v>
      </c>
      <c r="F42" s="10">
        <v>1.272</v>
      </c>
      <c r="G42" s="10">
        <f t="shared" si="0"/>
        <v>1.2811000000000001</v>
      </c>
      <c r="H42" s="9">
        <v>2.06</v>
      </c>
      <c r="I42" s="10"/>
      <c r="J42" s="18">
        <v>38</v>
      </c>
      <c r="K42" s="13"/>
      <c r="L42" s="15"/>
      <c r="M42" s="17"/>
      <c r="N42" s="15"/>
    </row>
    <row r="43" spans="1:14" x14ac:dyDescent="0.3">
      <c r="A43" s="5">
        <f t="shared" si="3"/>
        <v>45167</v>
      </c>
      <c r="B43" s="38"/>
      <c r="C43" s="41"/>
      <c r="D43" s="8">
        <v>39</v>
      </c>
      <c r="E43" s="9">
        <v>2.17</v>
      </c>
      <c r="F43" s="10">
        <v>1.2749999999999999</v>
      </c>
      <c r="G43" s="10">
        <f t="shared" si="0"/>
        <v>1.2841</v>
      </c>
      <c r="H43" s="9">
        <v>2.06</v>
      </c>
      <c r="I43" s="10"/>
      <c r="J43" s="18">
        <v>38</v>
      </c>
      <c r="K43" s="13"/>
      <c r="L43" s="15"/>
    </row>
    <row r="44" spans="1:14" x14ac:dyDescent="0.3">
      <c r="A44" s="5">
        <f t="shared" si="3"/>
        <v>45167</v>
      </c>
      <c r="B44" s="39"/>
      <c r="C44" s="42"/>
      <c r="D44" s="8">
        <v>40</v>
      </c>
      <c r="E44" s="9">
        <v>2.1800000000000002</v>
      </c>
      <c r="F44" s="10">
        <v>1.2769999999999999</v>
      </c>
      <c r="G44" s="14">
        <f t="shared" si="0"/>
        <v>1.2853999999999999</v>
      </c>
      <c r="H44" s="9">
        <v>2.0699999999999998</v>
      </c>
      <c r="I44" s="10"/>
      <c r="J44" s="18">
        <v>37</v>
      </c>
      <c r="K44" s="13"/>
      <c r="L44" s="15"/>
    </row>
    <row r="46" spans="1:14" ht="195" customHeight="1" x14ac:dyDescent="0.3">
      <c r="A46" s="5" t="s">
        <v>12</v>
      </c>
      <c r="B46" s="31" t="s">
        <v>28</v>
      </c>
      <c r="C46" s="32"/>
      <c r="D46" s="32"/>
      <c r="E46" s="33"/>
      <c r="F46" s="16" t="s">
        <v>16</v>
      </c>
      <c r="G46" s="34" t="s">
        <v>27</v>
      </c>
      <c r="H46" s="35"/>
      <c r="I46" s="35"/>
      <c r="J46" s="35"/>
      <c r="K46" s="36"/>
    </row>
    <row r="47" spans="1:14" ht="7.9" customHeight="1" x14ac:dyDescent="0.3"/>
    <row r="48" spans="1:14" ht="172.15" customHeight="1" x14ac:dyDescent="0.3">
      <c r="A48" s="11" t="s">
        <v>8</v>
      </c>
      <c r="B48" s="24"/>
      <c r="C48" s="24"/>
      <c r="D48" s="24"/>
      <c r="E48" s="24"/>
      <c r="F48" s="11" t="s">
        <v>9</v>
      </c>
      <c r="G48" s="25"/>
      <c r="H48" s="26"/>
      <c r="I48" s="26"/>
      <c r="J48" s="26"/>
      <c r="K48" s="27"/>
    </row>
  </sheetData>
  <autoFilter ref="A4:K4"/>
  <mergeCells count="8">
    <mergeCell ref="B48:E48"/>
    <mergeCell ref="G48:K48"/>
    <mergeCell ref="D2:E2"/>
    <mergeCell ref="G2:I2"/>
    <mergeCell ref="B46:E46"/>
    <mergeCell ref="G46:K46"/>
    <mergeCell ref="B5:B44"/>
    <mergeCell ref="C5:C44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48"/>
  <sheetViews>
    <sheetView topLeftCell="A37" zoomScale="85" zoomScaleNormal="85" workbookViewId="0">
      <selection activeCell="B46" sqref="B46:E46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8.75" style="3"/>
    <col min="6" max="7" width="14.5" style="4" customWidth="1"/>
    <col min="8" max="8" width="13.125" style="4" customWidth="1"/>
    <col min="9" max="9" width="11.125" style="4" customWidth="1"/>
    <col min="10" max="10" width="17" style="4" customWidth="1"/>
    <col min="11" max="11" width="13.75" customWidth="1"/>
    <col min="12" max="12" width="19.375" bestFit="1" customWidth="1"/>
  </cols>
  <sheetData>
    <row r="2" spans="1:12" ht="45.6" customHeight="1" x14ac:dyDescent="0.3">
      <c r="A2" s="22" t="s">
        <v>0</v>
      </c>
      <c r="B2" s="22" t="s">
        <v>20</v>
      </c>
      <c r="C2" s="22" t="s">
        <v>1</v>
      </c>
      <c r="D2" s="28" t="s">
        <v>24</v>
      </c>
      <c r="E2" s="29"/>
      <c r="F2" s="23" t="s">
        <v>18</v>
      </c>
      <c r="G2" s="30" t="s">
        <v>19</v>
      </c>
      <c r="H2" s="30"/>
      <c r="I2" s="30"/>
      <c r="J2" s="22" t="s">
        <v>11</v>
      </c>
      <c r="K2" s="23">
        <v>40</v>
      </c>
    </row>
    <row r="3" spans="1:12" ht="4.5" customHeight="1" x14ac:dyDescent="0.3">
      <c r="A3" s="20"/>
      <c r="B3" s="20"/>
      <c r="C3" s="20"/>
      <c r="D3" s="20"/>
      <c r="E3" s="2"/>
      <c r="F3" s="1"/>
      <c r="G3" s="1"/>
      <c r="H3" s="1"/>
      <c r="I3" s="1"/>
      <c r="J3" s="1"/>
      <c r="K3" s="21"/>
    </row>
    <row r="4" spans="1:12" x14ac:dyDescent="0.3">
      <c r="A4" s="22" t="s">
        <v>5</v>
      </c>
      <c r="B4" s="22" t="s">
        <v>6</v>
      </c>
      <c r="C4" s="22" t="s">
        <v>7</v>
      </c>
      <c r="D4" s="22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2" ht="17.45" customHeight="1" x14ac:dyDescent="0.3">
      <c r="A5" s="5">
        <v>45167</v>
      </c>
      <c r="B5" s="37" t="s">
        <v>22</v>
      </c>
      <c r="C5" s="40" t="s">
        <v>23</v>
      </c>
      <c r="D5" s="8">
        <v>1</v>
      </c>
      <c r="E5" s="9">
        <v>2.16</v>
      </c>
      <c r="F5" s="10">
        <v>1.3029999999999999</v>
      </c>
      <c r="G5" s="10">
        <f>$F5+0.0007*($J5-25)</f>
        <v>1.3113999999999999</v>
      </c>
      <c r="H5" s="9"/>
      <c r="I5" s="10"/>
      <c r="J5" s="18">
        <v>37</v>
      </c>
      <c r="K5" s="13"/>
      <c r="L5" s="15"/>
    </row>
    <row r="6" spans="1:12" x14ac:dyDescent="0.3">
      <c r="A6" s="5">
        <f>A5</f>
        <v>45167</v>
      </c>
      <c r="B6" s="38"/>
      <c r="C6" s="41"/>
      <c r="D6" s="8">
        <v>2</v>
      </c>
      <c r="E6" s="9">
        <v>2.16</v>
      </c>
      <c r="F6" s="10">
        <v>1.296</v>
      </c>
      <c r="G6" s="10">
        <f t="shared" ref="G6:G44" si="0">$F6+0.0007*($J6-25)</f>
        <v>1.3051000000000001</v>
      </c>
      <c r="H6" s="9"/>
      <c r="I6" s="10"/>
      <c r="J6" s="18">
        <v>38</v>
      </c>
      <c r="K6" s="13"/>
      <c r="L6" s="15"/>
    </row>
    <row r="7" spans="1:12" x14ac:dyDescent="0.3">
      <c r="A7" s="5">
        <f t="shared" ref="A7:A19" si="1">A6</f>
        <v>45167</v>
      </c>
      <c r="B7" s="38"/>
      <c r="C7" s="41"/>
      <c r="D7" s="8">
        <v>3</v>
      </c>
      <c r="E7" s="9">
        <v>2.16</v>
      </c>
      <c r="F7" s="10">
        <v>1.3009999999999999</v>
      </c>
      <c r="G7" s="10">
        <f t="shared" si="0"/>
        <v>1.3108</v>
      </c>
      <c r="H7" s="9"/>
      <c r="I7" s="10"/>
      <c r="J7" s="18">
        <v>39</v>
      </c>
      <c r="K7" s="13"/>
      <c r="L7" s="15"/>
    </row>
    <row r="8" spans="1:12" s="12" customFormat="1" x14ac:dyDescent="0.3">
      <c r="A8" s="5">
        <f t="shared" si="1"/>
        <v>45167</v>
      </c>
      <c r="B8" s="38"/>
      <c r="C8" s="41"/>
      <c r="D8" s="8">
        <v>4</v>
      </c>
      <c r="E8" s="9">
        <v>2.17</v>
      </c>
      <c r="F8" s="10">
        <v>1.3009999999999999</v>
      </c>
      <c r="G8" s="10">
        <f t="shared" si="0"/>
        <v>1.3101</v>
      </c>
      <c r="H8" s="9"/>
      <c r="I8" s="10"/>
      <c r="J8" s="18">
        <v>38</v>
      </c>
      <c r="K8" s="13"/>
      <c r="L8" s="15"/>
    </row>
    <row r="9" spans="1:12" x14ac:dyDescent="0.3">
      <c r="A9" s="5">
        <f t="shared" si="1"/>
        <v>45167</v>
      </c>
      <c r="B9" s="38"/>
      <c r="C9" s="41"/>
      <c r="D9" s="8">
        <v>5</v>
      </c>
      <c r="E9" s="9">
        <v>2.17</v>
      </c>
      <c r="F9" s="10">
        <v>1.3029999999999999</v>
      </c>
      <c r="G9" s="14">
        <f t="shared" si="0"/>
        <v>1.3121</v>
      </c>
      <c r="H9" s="9"/>
      <c r="I9" s="10"/>
      <c r="J9" s="18">
        <v>38</v>
      </c>
      <c r="K9" s="13"/>
      <c r="L9" s="15"/>
    </row>
    <row r="10" spans="1:12" x14ac:dyDescent="0.3">
      <c r="A10" s="5">
        <f t="shared" si="1"/>
        <v>45167</v>
      </c>
      <c r="B10" s="38"/>
      <c r="C10" s="41"/>
      <c r="D10" s="8">
        <v>6</v>
      </c>
      <c r="E10" s="9">
        <v>2.15</v>
      </c>
      <c r="F10" s="10">
        <v>1.292</v>
      </c>
      <c r="G10" s="10">
        <f t="shared" si="0"/>
        <v>1.3018000000000001</v>
      </c>
      <c r="H10" s="9"/>
      <c r="I10" s="10"/>
      <c r="J10" s="18">
        <v>39</v>
      </c>
      <c r="K10" s="13"/>
      <c r="L10" s="15"/>
    </row>
    <row r="11" spans="1:12" x14ac:dyDescent="0.3">
      <c r="A11" s="5">
        <f t="shared" si="1"/>
        <v>45167</v>
      </c>
      <c r="B11" s="38"/>
      <c r="C11" s="41"/>
      <c r="D11" s="8">
        <v>7</v>
      </c>
      <c r="E11" s="9">
        <v>2.16</v>
      </c>
      <c r="F11" s="10">
        <v>1.296</v>
      </c>
      <c r="G11" s="10">
        <f t="shared" si="0"/>
        <v>1.3065</v>
      </c>
      <c r="H11" s="9"/>
      <c r="I11" s="10"/>
      <c r="J11" s="18">
        <v>40</v>
      </c>
      <c r="K11" s="13"/>
      <c r="L11" s="15"/>
    </row>
    <row r="12" spans="1:12" x14ac:dyDescent="0.3">
      <c r="A12" s="5">
        <f t="shared" si="1"/>
        <v>45167</v>
      </c>
      <c r="B12" s="38"/>
      <c r="C12" s="41"/>
      <c r="D12" s="8">
        <v>8</v>
      </c>
      <c r="E12" s="9">
        <v>2.16</v>
      </c>
      <c r="F12" s="10">
        <v>1.2989999999999999</v>
      </c>
      <c r="G12" s="10">
        <f t="shared" si="0"/>
        <v>1.3102</v>
      </c>
      <c r="H12" s="9"/>
      <c r="I12" s="10"/>
      <c r="J12" s="18">
        <v>41</v>
      </c>
      <c r="K12" s="13"/>
      <c r="L12" s="15"/>
    </row>
    <row r="13" spans="1:12" x14ac:dyDescent="0.3">
      <c r="A13" s="5">
        <f t="shared" si="1"/>
        <v>45167</v>
      </c>
      <c r="B13" s="38"/>
      <c r="C13" s="41"/>
      <c r="D13" s="8">
        <v>9</v>
      </c>
      <c r="E13" s="9">
        <v>2.16</v>
      </c>
      <c r="F13" s="10">
        <v>1.296</v>
      </c>
      <c r="G13" s="14">
        <f t="shared" si="0"/>
        <v>1.3065</v>
      </c>
      <c r="H13" s="9"/>
      <c r="I13" s="10"/>
      <c r="J13" s="18">
        <v>40</v>
      </c>
      <c r="K13" s="13"/>
      <c r="L13" s="15"/>
    </row>
    <row r="14" spans="1:12" x14ac:dyDescent="0.3">
      <c r="A14" s="5">
        <f t="shared" si="1"/>
        <v>45167</v>
      </c>
      <c r="B14" s="38"/>
      <c r="C14" s="41"/>
      <c r="D14" s="8">
        <v>10</v>
      </c>
      <c r="E14" s="9">
        <v>2.17</v>
      </c>
      <c r="F14" s="10">
        <v>1.302</v>
      </c>
      <c r="G14" s="10">
        <f t="shared" si="0"/>
        <v>1.3118000000000001</v>
      </c>
      <c r="H14" s="9"/>
      <c r="I14" s="10"/>
      <c r="J14" s="18">
        <v>39</v>
      </c>
      <c r="K14" s="13"/>
      <c r="L14" s="15"/>
    </row>
    <row r="15" spans="1:12" x14ac:dyDescent="0.3">
      <c r="A15" s="5">
        <f t="shared" si="1"/>
        <v>45167</v>
      </c>
      <c r="B15" s="38"/>
      <c r="C15" s="41"/>
      <c r="D15" s="8">
        <v>11</v>
      </c>
      <c r="E15" s="9">
        <v>2.16</v>
      </c>
      <c r="F15" s="10">
        <v>1.2949999999999999</v>
      </c>
      <c r="G15" s="10">
        <f t="shared" si="0"/>
        <v>1.3054999999999999</v>
      </c>
      <c r="H15" s="9"/>
      <c r="I15" s="10"/>
      <c r="J15" s="18">
        <v>40</v>
      </c>
      <c r="K15" s="13"/>
      <c r="L15" s="15"/>
    </row>
    <row r="16" spans="1:12" x14ac:dyDescent="0.3">
      <c r="A16" s="5">
        <f t="shared" si="1"/>
        <v>45167</v>
      </c>
      <c r="B16" s="38"/>
      <c r="C16" s="41"/>
      <c r="D16" s="8">
        <v>12</v>
      </c>
      <c r="E16" s="9">
        <v>2.16</v>
      </c>
      <c r="F16" s="10">
        <v>1.2929999999999999</v>
      </c>
      <c r="G16" s="10">
        <f t="shared" si="0"/>
        <v>1.3042</v>
      </c>
      <c r="H16" s="9"/>
      <c r="I16" s="10"/>
      <c r="J16" s="18">
        <v>41</v>
      </c>
      <c r="K16" s="13"/>
      <c r="L16" s="15"/>
    </row>
    <row r="17" spans="1:12" x14ac:dyDescent="0.3">
      <c r="A17" s="5">
        <f t="shared" si="1"/>
        <v>45167</v>
      </c>
      <c r="B17" s="38"/>
      <c r="C17" s="41"/>
      <c r="D17" s="8">
        <v>13</v>
      </c>
      <c r="E17" s="9">
        <v>2.16</v>
      </c>
      <c r="F17" s="14">
        <v>1.2929999999999999</v>
      </c>
      <c r="G17" s="14">
        <f t="shared" si="0"/>
        <v>1.3042</v>
      </c>
      <c r="H17" s="9"/>
      <c r="I17" s="10"/>
      <c r="J17" s="18">
        <v>41</v>
      </c>
      <c r="K17" s="13"/>
      <c r="L17" s="15"/>
    </row>
    <row r="18" spans="1:12" x14ac:dyDescent="0.3">
      <c r="A18" s="5">
        <f t="shared" si="1"/>
        <v>45167</v>
      </c>
      <c r="B18" s="38"/>
      <c r="C18" s="41"/>
      <c r="D18" s="8">
        <v>14</v>
      </c>
      <c r="E18" s="9">
        <v>2.16</v>
      </c>
      <c r="F18" s="14">
        <v>1.2989999999999999</v>
      </c>
      <c r="G18" s="14">
        <f t="shared" si="0"/>
        <v>1.3102</v>
      </c>
      <c r="H18" s="9"/>
      <c r="I18" s="10"/>
      <c r="J18" s="18">
        <v>41</v>
      </c>
      <c r="K18" s="13"/>
      <c r="L18" s="15"/>
    </row>
    <row r="19" spans="1:12" s="12" customFormat="1" x14ac:dyDescent="0.3">
      <c r="A19" s="5">
        <f t="shared" si="1"/>
        <v>45167</v>
      </c>
      <c r="B19" s="38"/>
      <c r="C19" s="41"/>
      <c r="D19" s="8">
        <v>15</v>
      </c>
      <c r="E19" s="9">
        <v>2.15</v>
      </c>
      <c r="F19" s="14">
        <v>1.2909999999999999</v>
      </c>
      <c r="G19" s="14">
        <f t="shared" si="0"/>
        <v>1.3008</v>
      </c>
      <c r="H19" s="19"/>
      <c r="I19" s="14"/>
      <c r="J19" s="18">
        <v>39</v>
      </c>
      <c r="K19" s="13"/>
      <c r="L19" s="15"/>
    </row>
    <row r="20" spans="1:12" s="12" customFormat="1" x14ac:dyDescent="0.3">
      <c r="A20" s="5">
        <f t="shared" ref="A20:A37" si="2">A19</f>
        <v>45167</v>
      </c>
      <c r="B20" s="38"/>
      <c r="C20" s="41"/>
      <c r="D20" s="8">
        <v>16</v>
      </c>
      <c r="E20" s="9">
        <v>2.16</v>
      </c>
      <c r="F20" s="14">
        <v>1.2969999999999999</v>
      </c>
      <c r="G20" s="14">
        <f t="shared" si="0"/>
        <v>1.3068</v>
      </c>
      <c r="H20" s="19"/>
      <c r="I20" s="14"/>
      <c r="J20" s="18">
        <v>39</v>
      </c>
      <c r="K20" s="13"/>
      <c r="L20" s="15"/>
    </row>
    <row r="21" spans="1:12" s="12" customFormat="1" x14ac:dyDescent="0.3">
      <c r="A21" s="5">
        <f t="shared" si="2"/>
        <v>45167</v>
      </c>
      <c r="B21" s="38"/>
      <c r="C21" s="41"/>
      <c r="D21" s="8">
        <v>17</v>
      </c>
      <c r="E21" s="9">
        <v>2.16</v>
      </c>
      <c r="F21" s="14">
        <v>1.298</v>
      </c>
      <c r="G21" s="14">
        <f t="shared" si="0"/>
        <v>1.3085</v>
      </c>
      <c r="H21" s="19"/>
      <c r="I21" s="14"/>
      <c r="J21" s="18">
        <v>40</v>
      </c>
      <c r="K21" s="13"/>
      <c r="L21" s="15"/>
    </row>
    <row r="22" spans="1:12" s="12" customFormat="1" x14ac:dyDescent="0.3">
      <c r="A22" s="5">
        <f t="shared" si="2"/>
        <v>45167</v>
      </c>
      <c r="B22" s="38"/>
      <c r="C22" s="41"/>
      <c r="D22" s="8">
        <v>18</v>
      </c>
      <c r="E22" s="9">
        <v>2.15</v>
      </c>
      <c r="F22" s="14">
        <v>1.2909999999999999</v>
      </c>
      <c r="G22" s="14">
        <f t="shared" si="0"/>
        <v>1.3022</v>
      </c>
      <c r="H22" s="19"/>
      <c r="I22" s="14"/>
      <c r="J22" s="18">
        <v>41</v>
      </c>
      <c r="K22" s="13"/>
      <c r="L22" s="15"/>
    </row>
    <row r="23" spans="1:12" s="12" customFormat="1" x14ac:dyDescent="0.3">
      <c r="A23" s="5">
        <f t="shared" si="2"/>
        <v>45167</v>
      </c>
      <c r="B23" s="38"/>
      <c r="C23" s="41"/>
      <c r="D23" s="8">
        <v>19</v>
      </c>
      <c r="E23" s="9">
        <v>2.16</v>
      </c>
      <c r="F23" s="14">
        <v>1.2969999999999999</v>
      </c>
      <c r="G23" s="14">
        <f t="shared" si="0"/>
        <v>1.3074999999999999</v>
      </c>
      <c r="H23" s="19"/>
      <c r="I23" s="14"/>
      <c r="J23" s="18">
        <v>40</v>
      </c>
      <c r="K23" s="13"/>
      <c r="L23" s="15"/>
    </row>
    <row r="24" spans="1:12" s="12" customFormat="1" x14ac:dyDescent="0.3">
      <c r="A24" s="5">
        <f t="shared" si="2"/>
        <v>45167</v>
      </c>
      <c r="B24" s="38"/>
      <c r="C24" s="41"/>
      <c r="D24" s="8">
        <v>20</v>
      </c>
      <c r="E24" s="9">
        <v>2.16</v>
      </c>
      <c r="F24" s="14">
        <v>1.298</v>
      </c>
      <c r="G24" s="14">
        <f t="shared" si="0"/>
        <v>1.3078000000000001</v>
      </c>
      <c r="H24" s="19"/>
      <c r="I24" s="14"/>
      <c r="J24" s="18">
        <v>39</v>
      </c>
      <c r="K24" s="13"/>
      <c r="L24" s="15"/>
    </row>
    <row r="25" spans="1:12" s="12" customFormat="1" x14ac:dyDescent="0.3">
      <c r="A25" s="5">
        <f t="shared" si="2"/>
        <v>45167</v>
      </c>
      <c r="B25" s="38"/>
      <c r="C25" s="41"/>
      <c r="D25" s="8">
        <v>21</v>
      </c>
      <c r="E25" s="9">
        <v>2.16</v>
      </c>
      <c r="F25" s="14">
        <v>1.3</v>
      </c>
      <c r="G25" s="14">
        <f t="shared" si="0"/>
        <v>1.3098000000000001</v>
      </c>
      <c r="H25" s="19"/>
      <c r="I25" s="14"/>
      <c r="J25" s="18">
        <v>39</v>
      </c>
      <c r="K25" s="13"/>
      <c r="L25" s="15"/>
    </row>
    <row r="26" spans="1:12" s="12" customFormat="1" x14ac:dyDescent="0.3">
      <c r="A26" s="5">
        <f t="shared" si="2"/>
        <v>45167</v>
      </c>
      <c r="B26" s="38"/>
      <c r="C26" s="41"/>
      <c r="D26" s="8">
        <v>22</v>
      </c>
      <c r="E26" s="9">
        <v>2.16</v>
      </c>
      <c r="F26" s="14">
        <v>1.3</v>
      </c>
      <c r="G26" s="14">
        <f t="shared" si="0"/>
        <v>1.3105</v>
      </c>
      <c r="H26" s="19"/>
      <c r="I26" s="14"/>
      <c r="J26" s="18">
        <v>40</v>
      </c>
      <c r="K26" s="13"/>
      <c r="L26" s="15"/>
    </row>
    <row r="27" spans="1:12" s="12" customFormat="1" x14ac:dyDescent="0.3">
      <c r="A27" s="5">
        <f t="shared" si="2"/>
        <v>45167</v>
      </c>
      <c r="B27" s="38"/>
      <c r="C27" s="41"/>
      <c r="D27" s="8">
        <v>23</v>
      </c>
      <c r="E27" s="9">
        <v>2.16</v>
      </c>
      <c r="F27" s="14">
        <v>1.3</v>
      </c>
      <c r="G27" s="14">
        <f t="shared" si="0"/>
        <v>1.3105</v>
      </c>
      <c r="H27" s="19"/>
      <c r="I27" s="14"/>
      <c r="J27" s="18">
        <v>40</v>
      </c>
      <c r="K27" s="13"/>
      <c r="L27" s="15"/>
    </row>
    <row r="28" spans="1:12" s="12" customFormat="1" x14ac:dyDescent="0.3">
      <c r="A28" s="5">
        <f t="shared" si="2"/>
        <v>45167</v>
      </c>
      <c r="B28" s="38"/>
      <c r="C28" s="41"/>
      <c r="D28" s="8">
        <v>24</v>
      </c>
      <c r="E28" s="9">
        <v>2.16</v>
      </c>
      <c r="F28" s="14">
        <v>1.298</v>
      </c>
      <c r="G28" s="14">
        <f t="shared" si="0"/>
        <v>1.3085</v>
      </c>
      <c r="H28" s="19"/>
      <c r="I28" s="14"/>
      <c r="J28" s="18">
        <v>40</v>
      </c>
      <c r="K28" s="13"/>
      <c r="L28" s="15"/>
    </row>
    <row r="29" spans="1:12" x14ac:dyDescent="0.3">
      <c r="A29" s="5">
        <f t="shared" si="2"/>
        <v>45167</v>
      </c>
      <c r="B29" s="38"/>
      <c r="C29" s="41"/>
      <c r="D29" s="8">
        <v>25</v>
      </c>
      <c r="E29" s="9">
        <v>2.16</v>
      </c>
      <c r="F29" s="14">
        <v>1.3</v>
      </c>
      <c r="G29" s="14">
        <f t="shared" si="0"/>
        <v>1.3098000000000001</v>
      </c>
      <c r="H29" s="9"/>
      <c r="I29" s="10"/>
      <c r="J29" s="18">
        <v>39</v>
      </c>
      <c r="K29" s="13"/>
      <c r="L29" s="15"/>
    </row>
    <row r="30" spans="1:12" x14ac:dyDescent="0.3">
      <c r="A30" s="5">
        <f t="shared" si="2"/>
        <v>45167</v>
      </c>
      <c r="B30" s="38"/>
      <c r="C30" s="41"/>
      <c r="D30" s="8">
        <v>26</v>
      </c>
      <c r="E30" s="9">
        <v>2.17</v>
      </c>
      <c r="F30" s="14">
        <v>1.302</v>
      </c>
      <c r="G30" s="14">
        <f t="shared" si="0"/>
        <v>1.3118000000000001</v>
      </c>
      <c r="H30" s="9"/>
      <c r="I30" s="10"/>
      <c r="J30" s="18">
        <v>39</v>
      </c>
      <c r="K30" s="13"/>
      <c r="L30" s="15"/>
    </row>
    <row r="31" spans="1:12" x14ac:dyDescent="0.3">
      <c r="A31" s="5">
        <f t="shared" si="2"/>
        <v>45167</v>
      </c>
      <c r="B31" s="38"/>
      <c r="C31" s="41"/>
      <c r="D31" s="8">
        <v>27</v>
      </c>
      <c r="E31" s="9">
        <v>2.16</v>
      </c>
      <c r="F31" s="14">
        <v>1.2929999999999999</v>
      </c>
      <c r="G31" s="14">
        <f t="shared" si="0"/>
        <v>1.3034999999999999</v>
      </c>
      <c r="H31" s="9"/>
      <c r="I31" s="10"/>
      <c r="J31" s="18">
        <v>40</v>
      </c>
      <c r="K31" s="13"/>
      <c r="L31" s="15"/>
    </row>
    <row r="32" spans="1:12" x14ac:dyDescent="0.3">
      <c r="A32" s="5">
        <f t="shared" si="2"/>
        <v>45167</v>
      </c>
      <c r="B32" s="38"/>
      <c r="C32" s="41"/>
      <c r="D32" s="8">
        <v>28</v>
      </c>
      <c r="E32" s="9">
        <v>2.16</v>
      </c>
      <c r="F32" s="14">
        <v>1.296</v>
      </c>
      <c r="G32" s="14">
        <f t="shared" si="0"/>
        <v>1.3072000000000001</v>
      </c>
      <c r="H32" s="9"/>
      <c r="I32" s="10"/>
      <c r="J32" s="18">
        <v>41</v>
      </c>
      <c r="K32" s="13"/>
      <c r="L32" s="15"/>
    </row>
    <row r="33" spans="1:14" x14ac:dyDescent="0.3">
      <c r="A33" s="5">
        <f t="shared" si="2"/>
        <v>45167</v>
      </c>
      <c r="B33" s="38"/>
      <c r="C33" s="41"/>
      <c r="D33" s="8">
        <v>29</v>
      </c>
      <c r="E33" s="9">
        <v>2.16</v>
      </c>
      <c r="F33" s="14">
        <v>1.2949999999999999</v>
      </c>
      <c r="G33" s="14">
        <f t="shared" si="0"/>
        <v>1.3062</v>
      </c>
      <c r="H33" s="9"/>
      <c r="I33" s="10"/>
      <c r="J33" s="18">
        <v>41</v>
      </c>
      <c r="K33" s="13"/>
      <c r="L33" s="15"/>
    </row>
    <row r="34" spans="1:14" x14ac:dyDescent="0.3">
      <c r="A34" s="5">
        <f t="shared" si="2"/>
        <v>45167</v>
      </c>
      <c r="B34" s="38"/>
      <c r="C34" s="41"/>
      <c r="D34" s="8">
        <v>30</v>
      </c>
      <c r="E34" s="9">
        <v>2.17</v>
      </c>
      <c r="F34" s="14">
        <v>1.3</v>
      </c>
      <c r="G34" s="14">
        <f t="shared" si="0"/>
        <v>1.3105</v>
      </c>
      <c r="H34" s="9"/>
      <c r="I34" s="10"/>
      <c r="J34" s="18">
        <v>40</v>
      </c>
      <c r="K34" s="13"/>
      <c r="L34" s="15"/>
    </row>
    <row r="35" spans="1:14" x14ac:dyDescent="0.3">
      <c r="A35" s="5">
        <f t="shared" si="2"/>
        <v>45167</v>
      </c>
      <c r="B35" s="38"/>
      <c r="C35" s="41"/>
      <c r="D35" s="8">
        <v>31</v>
      </c>
      <c r="E35" s="9">
        <v>2.16</v>
      </c>
      <c r="F35" s="14">
        <v>1.2949999999999999</v>
      </c>
      <c r="G35" s="14">
        <f t="shared" si="0"/>
        <v>1.3048</v>
      </c>
      <c r="H35" s="9"/>
      <c r="I35" s="10"/>
      <c r="J35" s="18">
        <v>39</v>
      </c>
      <c r="K35" s="13"/>
      <c r="L35" s="15"/>
    </row>
    <row r="36" spans="1:14" x14ac:dyDescent="0.3">
      <c r="A36" s="5">
        <f t="shared" si="2"/>
        <v>45167</v>
      </c>
      <c r="B36" s="38"/>
      <c r="C36" s="41"/>
      <c r="D36" s="8">
        <v>32</v>
      </c>
      <c r="E36" s="9">
        <v>2.16</v>
      </c>
      <c r="F36" s="14">
        <v>1.294</v>
      </c>
      <c r="G36" s="14">
        <f t="shared" si="0"/>
        <v>1.3045</v>
      </c>
      <c r="H36" s="9"/>
      <c r="I36" s="10"/>
      <c r="J36" s="18">
        <v>40</v>
      </c>
      <c r="K36" s="13"/>
      <c r="L36" s="15"/>
    </row>
    <row r="37" spans="1:14" x14ac:dyDescent="0.3">
      <c r="A37" s="5">
        <f t="shared" si="2"/>
        <v>45167</v>
      </c>
      <c r="B37" s="38"/>
      <c r="C37" s="41"/>
      <c r="D37" s="8">
        <v>33</v>
      </c>
      <c r="E37" s="9">
        <v>2.16</v>
      </c>
      <c r="F37" s="14">
        <v>1.294</v>
      </c>
      <c r="G37" s="14">
        <f t="shared" si="0"/>
        <v>1.3045</v>
      </c>
      <c r="H37" s="9"/>
      <c r="I37" s="10"/>
      <c r="J37" s="18">
        <v>40</v>
      </c>
      <c r="K37" s="13"/>
      <c r="L37" s="15"/>
    </row>
    <row r="38" spans="1:14" x14ac:dyDescent="0.3">
      <c r="A38" s="5">
        <f t="shared" ref="A38:A44" si="3">A37</f>
        <v>45167</v>
      </c>
      <c r="B38" s="38"/>
      <c r="C38" s="41"/>
      <c r="D38" s="8">
        <v>34</v>
      </c>
      <c r="E38" s="9">
        <v>2.15</v>
      </c>
      <c r="F38" s="14">
        <v>1.2929999999999999</v>
      </c>
      <c r="G38" s="14">
        <f t="shared" si="0"/>
        <v>1.3034999999999999</v>
      </c>
      <c r="H38" s="9"/>
      <c r="I38" s="10"/>
      <c r="J38" s="18">
        <v>40</v>
      </c>
      <c r="K38" s="13"/>
      <c r="L38" s="15"/>
    </row>
    <row r="39" spans="1:14" x14ac:dyDescent="0.3">
      <c r="A39" s="5">
        <f t="shared" si="3"/>
        <v>45167</v>
      </c>
      <c r="B39" s="38"/>
      <c r="C39" s="41"/>
      <c r="D39" s="8">
        <v>35</v>
      </c>
      <c r="E39" s="9">
        <v>2.15</v>
      </c>
      <c r="F39" s="14">
        <v>1.292</v>
      </c>
      <c r="G39" s="14">
        <f t="shared" si="0"/>
        <v>1.3018000000000001</v>
      </c>
      <c r="H39" s="9"/>
      <c r="I39" s="10"/>
      <c r="J39" s="18">
        <v>39</v>
      </c>
      <c r="K39" s="13"/>
      <c r="L39" s="15"/>
    </row>
    <row r="40" spans="1:14" x14ac:dyDescent="0.3">
      <c r="A40" s="5">
        <f t="shared" si="3"/>
        <v>45167</v>
      </c>
      <c r="B40" s="38"/>
      <c r="C40" s="41"/>
      <c r="D40" s="8">
        <v>36</v>
      </c>
      <c r="E40" s="9">
        <v>2.17</v>
      </c>
      <c r="F40" s="10">
        <v>1.3029999999999999</v>
      </c>
      <c r="G40" s="10">
        <f t="shared" si="0"/>
        <v>1.3121</v>
      </c>
      <c r="H40" s="9"/>
      <c r="I40" s="10"/>
      <c r="J40" s="18">
        <v>38</v>
      </c>
      <c r="K40" s="13"/>
      <c r="L40" s="15"/>
    </row>
    <row r="41" spans="1:14" x14ac:dyDescent="0.3">
      <c r="A41" s="5">
        <f t="shared" si="3"/>
        <v>45167</v>
      </c>
      <c r="B41" s="38"/>
      <c r="C41" s="41"/>
      <c r="D41" s="8">
        <v>37</v>
      </c>
      <c r="E41" s="9">
        <v>2.16</v>
      </c>
      <c r="F41" s="10">
        <v>1.2969999999999999</v>
      </c>
      <c r="G41" s="10">
        <f t="shared" si="0"/>
        <v>1.3061</v>
      </c>
      <c r="H41" s="9"/>
      <c r="I41" s="10"/>
      <c r="J41" s="18">
        <v>38</v>
      </c>
      <c r="K41" s="13"/>
      <c r="L41" s="15"/>
      <c r="M41" s="17"/>
      <c r="N41" s="15"/>
    </row>
    <row r="42" spans="1:14" x14ac:dyDescent="0.3">
      <c r="A42" s="5">
        <f t="shared" si="3"/>
        <v>45167</v>
      </c>
      <c r="B42" s="38"/>
      <c r="C42" s="41"/>
      <c r="D42" s="8">
        <v>38</v>
      </c>
      <c r="E42" s="9">
        <v>2.16</v>
      </c>
      <c r="F42" s="10">
        <v>1.296</v>
      </c>
      <c r="G42" s="10">
        <f t="shared" si="0"/>
        <v>1.3058000000000001</v>
      </c>
      <c r="H42" s="9"/>
      <c r="I42" s="10"/>
      <c r="J42" s="18">
        <v>39</v>
      </c>
      <c r="K42" s="13"/>
      <c r="L42" s="15"/>
      <c r="M42" s="17"/>
      <c r="N42" s="15"/>
    </row>
    <row r="43" spans="1:14" x14ac:dyDescent="0.3">
      <c r="A43" s="5">
        <f t="shared" si="3"/>
        <v>45167</v>
      </c>
      <c r="B43" s="38"/>
      <c r="C43" s="41"/>
      <c r="D43" s="8">
        <v>39</v>
      </c>
      <c r="E43" s="9">
        <v>2.16</v>
      </c>
      <c r="F43" s="10">
        <v>1.2909999999999999</v>
      </c>
      <c r="G43" s="10">
        <f t="shared" si="0"/>
        <v>1.3008</v>
      </c>
      <c r="H43" s="9"/>
      <c r="I43" s="10"/>
      <c r="J43" s="18">
        <v>39</v>
      </c>
      <c r="K43" s="13"/>
      <c r="L43" s="15"/>
    </row>
    <row r="44" spans="1:14" x14ac:dyDescent="0.3">
      <c r="A44" s="5">
        <f t="shared" si="3"/>
        <v>45167</v>
      </c>
      <c r="B44" s="39"/>
      <c r="C44" s="42"/>
      <c r="D44" s="8">
        <v>40</v>
      </c>
      <c r="E44" s="9">
        <v>2.16</v>
      </c>
      <c r="F44" s="10">
        <v>1.2989999999999999</v>
      </c>
      <c r="G44" s="14">
        <f t="shared" si="0"/>
        <v>1.3081</v>
      </c>
      <c r="H44" s="9"/>
      <c r="I44" s="10"/>
      <c r="J44" s="18">
        <v>38</v>
      </c>
      <c r="K44" s="13"/>
      <c r="L44" s="15"/>
    </row>
    <row r="46" spans="1:14" ht="146.44999999999999" customHeight="1" x14ac:dyDescent="0.3">
      <c r="A46" s="5" t="s">
        <v>12</v>
      </c>
      <c r="B46" s="31" t="s">
        <v>26</v>
      </c>
      <c r="C46" s="32"/>
      <c r="D46" s="32"/>
      <c r="E46" s="33"/>
      <c r="F46" s="16" t="s">
        <v>16</v>
      </c>
      <c r="G46" s="34"/>
      <c r="H46" s="35"/>
      <c r="I46" s="35"/>
      <c r="J46" s="35"/>
      <c r="K46" s="36"/>
    </row>
    <row r="47" spans="1:14" ht="7.9" customHeight="1" x14ac:dyDescent="0.3"/>
    <row r="48" spans="1:14" ht="172.15" customHeight="1" x14ac:dyDescent="0.3">
      <c r="A48" s="23" t="s">
        <v>8</v>
      </c>
      <c r="B48" s="24"/>
      <c r="C48" s="24"/>
      <c r="D48" s="24"/>
      <c r="E48" s="24"/>
      <c r="F48" s="23" t="s">
        <v>9</v>
      </c>
      <c r="G48" s="25"/>
      <c r="H48" s="26"/>
      <c r="I48" s="26"/>
      <c r="J48" s="26"/>
      <c r="K48" s="27"/>
    </row>
  </sheetData>
  <autoFilter ref="A4:K4"/>
  <mergeCells count="8">
    <mergeCell ref="B46:E46"/>
    <mergeCell ref="G46:K46"/>
    <mergeCell ref="B48:E48"/>
    <mergeCell ref="G48:K48"/>
    <mergeCell ref="D2:E2"/>
    <mergeCell ref="G2:I2"/>
    <mergeCell ref="B5:B44"/>
    <mergeCell ref="C5:C44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221221 Lot</vt:lpstr>
      <vt:lpstr>230630 Lot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2023-12-29T02:12:30Z</dcterms:modified>
</cp:coreProperties>
</file>