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V전지" sheetId="4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G44" i="4" l="1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G6" i="4"/>
  <c r="A6" i="4"/>
  <c r="G5" i="4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<sst xmlns="http://schemas.openxmlformats.org/spreadsheetml/2006/main" count="24" uniqueCount="24">
  <si>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</si>
  <si>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</si>
  <si>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</si>
  <si>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</si>
  <si>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</si>
  <si>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</si>
  <si>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</si>
  <si>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</si>
  <si>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</si>
  <si>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</si>
  <si>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</si>
  <si>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</si>
  <si>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</si>
  <si>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</si>
  <si>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</si>
  <si>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</si>
  <si>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</si>
  <si>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</si>
  <si>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</si>
  <si>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</si>
  <si>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6PZS720WD</t>
    <phoneticPr fontId="19" type="noConversion"/>
  </si>
  <si>
    <t>진테크</t>
    <phoneticPr fontId="19" type="noConversion"/>
  </si>
  <si>
    <t>두산 4.5톤</t>
    <phoneticPr fontId="19" type="noConversion"/>
  </si>
  <si>
    <t>2023.06.30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</si>
</sst>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0" t="s">
        <v>0</v>
      </c>
      <c r="B2" s="20" t="s">
        <v>20</v>
      </c>
      <c r="C2" s="20" t="s">
        <v>1</v>
      </c>
      <c r="D2" s="32" t="s">
        <v>23</v>
      </c>
      <c r="E2" s="33"/>
      <c r="F2" s="21" t="s">
        <v>18</v>
      </c>
      <c r="G2" s="34" t="s">
        <v>19</v>
      </c>
      <c r="H2" s="34"/>
      <c r="I2" s="34"/>
      <c r="J2" s="20" t="s">
        <v>11</v>
      </c>
      <c r="K2" s="21">
        <v>40</v>
      </c>
    </row>
    <row r="3" spans="1:12" ht="4.5" customHeight="1" x14ac:dyDescent="0.4">
      <c r="A3" s="18"/>
      <c r="B3" s="18"/>
      <c r="C3" s="18"/>
      <c r="D3" s="18"/>
      <c r="E3" s="2"/>
      <c r="F3" s="1"/>
      <c r="G3" s="1"/>
      <c r="H3" s="1"/>
      <c r="I3" s="1"/>
      <c r="J3" s="1"/>
      <c r="K3" s="19"/>
    </row>
    <row r="4" spans="1:12" x14ac:dyDescent="0.4">
      <c r="A4" s="20" t="s">
        <v>5</v>
      </c>
      <c r="B4" s="20" t="s">
        <v>6</v>
      </c>
      <c r="C4" s="20" t="s">
        <v>7</v>
      </c>
      <c r="D4" s="20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45167</v>
      </c>
      <c r="B5" s="35" t="s">
        <v>21</v>
      </c>
      <c r="C5" s="38" t="s">
        <v>22</v>
      </c>
      <c r="D5" s="7">
        <v>1</v>
      </c>
      <c r="E5" s="8">
        <v>2.15</v>
      </c>
      <c r="F5" s="9">
        <v>1.2829999999999999</v>
      </c>
      <c r="G5" s="9">
        <f>$F5+0.0007*($J5-25)</f>
        <v>1.2934999999999999</v>
      </c>
      <c r="H5" s="8"/>
      <c r="I5" s="9"/>
      <c r="J5" s="16">
        <v>40</v>
      </c>
      <c r="K5" s="11"/>
      <c r="L5" s="13"/>
    </row>
    <row r="6" spans="1:12" x14ac:dyDescent="0.4">
      <c r="A6" s="5">
        <f>A5</f>
        <v>45167</v>
      </c>
      <c r="B6" s="36"/>
      <c r="C6" s="39"/>
      <c r="D6" s="7">
        <v>2</v>
      </c>
      <c r="E6" s="8">
        <v>2.15</v>
      </c>
      <c r="F6" s="9">
        <v>1.2789999999999999</v>
      </c>
      <c r="G6" s="9">
        <f t="shared" ref="G6:G44" si="0">$F6+0.0007*($J6-25)</f>
        <v>1.2902</v>
      </c>
      <c r="H6" s="8"/>
      <c r="I6" s="9"/>
      <c r="J6" s="16">
        <v>41</v>
      </c>
      <c r="K6" s="11"/>
      <c r="L6" s="13"/>
    </row>
    <row r="7" spans="1:12" x14ac:dyDescent="0.4">
      <c r="A7" s="5">
        <f t="shared" ref="A7:A19" si="1">A6</f>
        <v>45167</v>
      </c>
      <c r="B7" s="36"/>
      <c r="C7" s="39"/>
      <c r="D7" s="7">
        <v>3</v>
      </c>
      <c r="E7" s="8">
        <v>2.16</v>
      </c>
      <c r="F7" s="9">
        <v>1.286</v>
      </c>
      <c r="G7" s="9">
        <f t="shared" si="0"/>
        <v>1.2979000000000001</v>
      </c>
      <c r="H7" s="8"/>
      <c r="I7" s="9"/>
      <c r="J7" s="16">
        <v>42</v>
      </c>
      <c r="K7" s="11"/>
      <c r="L7" s="13"/>
    </row>
    <row r="8" spans="1:12" s="10" customFormat="1" x14ac:dyDescent="0.4">
      <c r="A8" s="5">
        <f t="shared" si="1"/>
        <v>45167</v>
      </c>
      <c r="B8" s="36"/>
      <c r="C8" s="39"/>
      <c r="D8" s="7">
        <v>4</v>
      </c>
      <c r="E8" s="8">
        <v>2.16</v>
      </c>
      <c r="F8" s="9">
        <v>1.2849999999999999</v>
      </c>
      <c r="G8" s="9">
        <f t="shared" si="0"/>
        <v>1.2968999999999999</v>
      </c>
      <c r="H8" s="8"/>
      <c r="I8" s="9"/>
      <c r="J8" s="16">
        <v>42</v>
      </c>
      <c r="K8" s="11"/>
      <c r="L8" s="13"/>
    </row>
    <row r="9" spans="1:12" x14ac:dyDescent="0.4">
      <c r="A9" s="5">
        <f t="shared" si="1"/>
        <v>45167</v>
      </c>
      <c r="B9" s="36"/>
      <c r="C9" s="39"/>
      <c r="D9" s="7">
        <v>5</v>
      </c>
      <c r="E9" s="8">
        <v>2.15</v>
      </c>
      <c r="F9" s="9">
        <v>1.282</v>
      </c>
      <c r="G9" s="12">
        <f t="shared" si="0"/>
        <v>1.2925</v>
      </c>
      <c r="H9" s="8"/>
      <c r="I9" s="9"/>
      <c r="J9" s="16">
        <v>40</v>
      </c>
      <c r="K9" s="11"/>
      <c r="L9" s="13"/>
    </row>
    <row r="10" spans="1:12" x14ac:dyDescent="0.4">
      <c r="A10" s="5">
        <f t="shared" si="1"/>
        <v>45167</v>
      </c>
      <c r="B10" s="36"/>
      <c r="C10" s="39"/>
      <c r="D10" s="7">
        <v>6</v>
      </c>
      <c r="E10" s="8">
        <v>2.15</v>
      </c>
      <c r="F10" s="9">
        <v>1.2789999999999999</v>
      </c>
      <c r="G10" s="9">
        <f t="shared" si="0"/>
        <v>1.2902</v>
      </c>
      <c r="H10" s="8"/>
      <c r="I10" s="9"/>
      <c r="J10" s="16">
        <v>41</v>
      </c>
      <c r="K10" s="11"/>
      <c r="L10" s="13"/>
    </row>
    <row r="11" spans="1:12" x14ac:dyDescent="0.4">
      <c r="A11" s="5">
        <f t="shared" si="1"/>
        <v>45167</v>
      </c>
      <c r="B11" s="36"/>
      <c r="C11" s="39"/>
      <c r="D11" s="7">
        <v>7</v>
      </c>
      <c r="E11" s="8">
        <v>2.15</v>
      </c>
      <c r="F11" s="9">
        <v>1.2749999999999999</v>
      </c>
      <c r="G11" s="9">
        <f t="shared" si="0"/>
        <v>1.2875999999999999</v>
      </c>
      <c r="H11" s="8"/>
      <c r="I11" s="9"/>
      <c r="J11" s="16">
        <v>43</v>
      </c>
      <c r="K11" s="11"/>
      <c r="L11" s="13"/>
    </row>
    <row r="12" spans="1:12" x14ac:dyDescent="0.4">
      <c r="A12" s="5">
        <f t="shared" si="1"/>
        <v>45167</v>
      </c>
      <c r="B12" s="36"/>
      <c r="C12" s="39"/>
      <c r="D12" s="7">
        <v>8</v>
      </c>
      <c r="E12" s="8">
        <v>2.15</v>
      </c>
      <c r="F12" s="9">
        <v>1.28</v>
      </c>
      <c r="G12" s="9">
        <f t="shared" si="0"/>
        <v>1.2933000000000001</v>
      </c>
      <c r="H12" s="8"/>
      <c r="I12" s="9"/>
      <c r="J12" s="16">
        <v>44</v>
      </c>
      <c r="K12" s="11"/>
      <c r="L12" s="13"/>
    </row>
    <row r="13" spans="1:12" x14ac:dyDescent="0.4">
      <c r="A13" s="5">
        <f t="shared" si="1"/>
        <v>45167</v>
      </c>
      <c r="B13" s="36"/>
      <c r="C13" s="39"/>
      <c r="D13" s="7">
        <v>9</v>
      </c>
      <c r="E13" s="8">
        <v>2.15</v>
      </c>
      <c r="F13" s="9">
        <v>1.278</v>
      </c>
      <c r="G13" s="12">
        <f t="shared" si="0"/>
        <v>1.2913000000000001</v>
      </c>
      <c r="H13" s="8"/>
      <c r="I13" s="9"/>
      <c r="J13" s="16">
        <v>44</v>
      </c>
      <c r="K13" s="11"/>
      <c r="L13" s="13"/>
    </row>
    <row r="14" spans="1:12" x14ac:dyDescent="0.4">
      <c r="A14" s="5">
        <f t="shared" si="1"/>
        <v>45167</v>
      </c>
      <c r="B14" s="36"/>
      <c r="C14" s="39"/>
      <c r="D14" s="7">
        <v>10</v>
      </c>
      <c r="E14" s="8">
        <v>2.15</v>
      </c>
      <c r="F14" s="9">
        <v>1.278</v>
      </c>
      <c r="G14" s="9">
        <f t="shared" si="0"/>
        <v>1.2899</v>
      </c>
      <c r="H14" s="8"/>
      <c r="I14" s="9"/>
      <c r="J14" s="16">
        <v>42</v>
      </c>
      <c r="K14" s="11"/>
      <c r="L14" s="13"/>
    </row>
    <row r="15" spans="1:12" x14ac:dyDescent="0.4">
      <c r="A15" s="5">
        <f t="shared" si="1"/>
        <v>45167</v>
      </c>
      <c r="B15" s="36"/>
      <c r="C15" s="39"/>
      <c r="D15" s="7">
        <v>11</v>
      </c>
      <c r="E15" s="8">
        <v>2.15</v>
      </c>
      <c r="F15" s="9">
        <v>1.2769999999999999</v>
      </c>
      <c r="G15" s="9">
        <f t="shared" si="0"/>
        <v>1.2888999999999999</v>
      </c>
      <c r="H15" s="8"/>
      <c r="I15" s="9"/>
      <c r="J15" s="16">
        <v>42</v>
      </c>
      <c r="K15" s="11"/>
      <c r="L15" s="13"/>
    </row>
    <row r="16" spans="1:12" x14ac:dyDescent="0.4">
      <c r="A16" s="5">
        <f t="shared" si="1"/>
        <v>45167</v>
      </c>
      <c r="B16" s="36"/>
      <c r="C16" s="39"/>
      <c r="D16" s="7">
        <v>12</v>
      </c>
      <c r="E16" s="8">
        <v>2.15</v>
      </c>
      <c r="F16" s="9">
        <v>1.274</v>
      </c>
      <c r="G16" s="9">
        <f t="shared" si="0"/>
        <v>1.2873000000000001</v>
      </c>
      <c r="H16" s="8"/>
      <c r="I16" s="9"/>
      <c r="J16" s="16">
        <v>44</v>
      </c>
      <c r="K16" s="11"/>
      <c r="L16" s="13"/>
    </row>
    <row r="17" spans="1:12" x14ac:dyDescent="0.4">
      <c r="A17" s="5">
        <f t="shared" si="1"/>
        <v>45167</v>
      </c>
      <c r="B17" s="36"/>
      <c r="C17" s="39"/>
      <c r="D17" s="7">
        <v>13</v>
      </c>
      <c r="E17" s="8">
        <v>2.15</v>
      </c>
      <c r="F17" s="12">
        <v>1.276</v>
      </c>
      <c r="G17" s="12">
        <f t="shared" si="0"/>
        <v>1.29</v>
      </c>
      <c r="H17" s="8"/>
      <c r="I17" s="9"/>
      <c r="J17" s="16">
        <v>45</v>
      </c>
      <c r="K17" s="11"/>
      <c r="L17" s="13"/>
    </row>
    <row r="18" spans="1:12" x14ac:dyDescent="0.4">
      <c r="A18" s="5">
        <f t="shared" si="1"/>
        <v>45167</v>
      </c>
      <c r="B18" s="36"/>
      <c r="C18" s="39"/>
      <c r="D18" s="7">
        <v>14</v>
      </c>
      <c r="E18" s="8">
        <v>2.15</v>
      </c>
      <c r="F18" s="12">
        <v>1.28</v>
      </c>
      <c r="G18" s="12">
        <f t="shared" si="0"/>
        <v>1.2933000000000001</v>
      </c>
      <c r="H18" s="8"/>
      <c r="I18" s="9"/>
      <c r="J18" s="16">
        <v>44</v>
      </c>
      <c r="K18" s="11"/>
      <c r="L18" s="13"/>
    </row>
    <row r="19" spans="1:12" s="10" customFormat="1" x14ac:dyDescent="0.4">
      <c r="A19" s="5">
        <f t="shared" si="1"/>
        <v>45167</v>
      </c>
      <c r="B19" s="36"/>
      <c r="C19" s="39"/>
      <c r="D19" s="7">
        <v>15</v>
      </c>
      <c r="E19" s="8">
        <v>2.15</v>
      </c>
      <c r="F19" s="12">
        <v>1.2769999999999999</v>
      </c>
      <c r="G19" s="12">
        <f t="shared" si="0"/>
        <v>1.2888999999999999</v>
      </c>
      <c r="H19" s="17"/>
      <c r="I19" s="12"/>
      <c r="J19" s="16">
        <v>42</v>
      </c>
      <c r="K19" s="11"/>
      <c r="L19" s="13"/>
    </row>
    <row r="20" spans="1:12" s="10" customFormat="1" x14ac:dyDescent="0.4">
      <c r="A20" s="5">
        <f t="shared" ref="A20:A37" si="2">A19</f>
        <v>45167</v>
      </c>
      <c r="B20" s="36"/>
      <c r="C20" s="39"/>
      <c r="D20" s="7">
        <v>16</v>
      </c>
      <c r="E20" s="8">
        <v>2.15</v>
      </c>
      <c r="F20" s="12">
        <v>1.2829999999999999</v>
      </c>
      <c r="G20" s="12">
        <f t="shared" si="0"/>
        <v>1.2948999999999999</v>
      </c>
      <c r="H20" s="17"/>
      <c r="I20" s="12"/>
      <c r="J20" s="16">
        <v>42</v>
      </c>
      <c r="K20" s="11"/>
      <c r="L20" s="13"/>
    </row>
    <row r="21" spans="1:12" s="10" customFormat="1" x14ac:dyDescent="0.4">
      <c r="A21" s="5">
        <f t="shared" si="2"/>
        <v>45167</v>
      </c>
      <c r="B21" s="36"/>
      <c r="C21" s="39"/>
      <c r="D21" s="7">
        <v>17</v>
      </c>
      <c r="E21" s="8">
        <v>2.15</v>
      </c>
      <c r="F21" s="12">
        <v>1.2769999999999999</v>
      </c>
      <c r="G21" s="12">
        <f t="shared" si="0"/>
        <v>1.2903</v>
      </c>
      <c r="H21" s="17"/>
      <c r="I21" s="12"/>
      <c r="J21" s="16">
        <v>44</v>
      </c>
      <c r="K21" s="11"/>
      <c r="L21" s="13"/>
    </row>
    <row r="22" spans="1:12" s="10" customFormat="1" x14ac:dyDescent="0.4">
      <c r="A22" s="5">
        <f t="shared" si="2"/>
        <v>45167</v>
      </c>
      <c r="B22" s="36"/>
      <c r="C22" s="39"/>
      <c r="D22" s="7">
        <v>18</v>
      </c>
      <c r="E22" s="8">
        <v>2.15</v>
      </c>
      <c r="F22" s="12">
        <v>1.274</v>
      </c>
      <c r="G22" s="12">
        <f t="shared" si="0"/>
        <v>1.288</v>
      </c>
      <c r="H22" s="17"/>
      <c r="I22" s="12"/>
      <c r="J22" s="16">
        <v>45</v>
      </c>
      <c r="K22" s="11"/>
      <c r="L22" s="13"/>
    </row>
    <row r="23" spans="1:12" s="10" customFormat="1" x14ac:dyDescent="0.4">
      <c r="A23" s="5">
        <f t="shared" si="2"/>
        <v>45167</v>
      </c>
      <c r="B23" s="36"/>
      <c r="C23" s="39"/>
      <c r="D23" s="7">
        <v>19</v>
      </c>
      <c r="E23" s="8">
        <v>2.15</v>
      </c>
      <c r="F23" s="12">
        <v>1.2749999999999999</v>
      </c>
      <c r="G23" s="12">
        <f t="shared" si="0"/>
        <v>1.2883</v>
      </c>
      <c r="H23" s="17"/>
      <c r="I23" s="12"/>
      <c r="J23" s="16">
        <v>44</v>
      </c>
      <c r="K23" s="11"/>
      <c r="L23" s="13"/>
    </row>
    <row r="24" spans="1:12" s="10" customFormat="1" x14ac:dyDescent="0.4">
      <c r="A24" s="5">
        <f t="shared" si="2"/>
        <v>45167</v>
      </c>
      <c r="B24" s="36"/>
      <c r="C24" s="39"/>
      <c r="D24" s="7">
        <v>20</v>
      </c>
      <c r="E24" s="8">
        <v>2.14</v>
      </c>
      <c r="F24" s="12">
        <v>1.274</v>
      </c>
      <c r="G24" s="12">
        <f t="shared" si="0"/>
        <v>1.2866</v>
      </c>
      <c r="H24" s="17"/>
      <c r="I24" s="12"/>
      <c r="J24" s="16">
        <v>43</v>
      </c>
      <c r="K24" s="11"/>
      <c r="L24" s="13"/>
    </row>
    <row r="25" spans="1:12" s="10" customFormat="1" x14ac:dyDescent="0.4">
      <c r="A25" s="5">
        <f t="shared" si="2"/>
        <v>45167</v>
      </c>
      <c r="B25" s="36"/>
      <c r="C25" s="39"/>
      <c r="D25" s="7">
        <v>21</v>
      </c>
      <c r="E25" s="8">
        <v>2.15</v>
      </c>
      <c r="F25" s="12">
        <v>1.2829999999999999</v>
      </c>
      <c r="G25" s="12">
        <f t="shared" si="0"/>
        <v>1.2955999999999999</v>
      </c>
      <c r="H25" s="17"/>
      <c r="I25" s="12"/>
      <c r="J25" s="16">
        <v>43</v>
      </c>
      <c r="K25" s="11"/>
      <c r="L25" s="13"/>
    </row>
    <row r="26" spans="1:12" s="10" customFormat="1" x14ac:dyDescent="0.4">
      <c r="A26" s="5">
        <f t="shared" si="2"/>
        <v>45167</v>
      </c>
      <c r="B26" s="36"/>
      <c r="C26" s="39"/>
      <c r="D26" s="7">
        <v>22</v>
      </c>
      <c r="E26" s="8">
        <v>2.15</v>
      </c>
      <c r="F26" s="12">
        <v>1.278</v>
      </c>
      <c r="G26" s="12">
        <f t="shared" si="0"/>
        <v>1.2913000000000001</v>
      </c>
      <c r="H26" s="17"/>
      <c r="I26" s="12"/>
      <c r="J26" s="16">
        <v>44</v>
      </c>
      <c r="K26" s="11"/>
      <c r="L26" s="13"/>
    </row>
    <row r="27" spans="1:12" s="10" customFormat="1" x14ac:dyDescent="0.4">
      <c r="A27" s="5">
        <f t="shared" si="2"/>
        <v>45167</v>
      </c>
      <c r="B27" s="36"/>
      <c r="C27" s="39"/>
      <c r="D27" s="7">
        <v>23</v>
      </c>
      <c r="E27" s="8">
        <v>2.15</v>
      </c>
      <c r="F27" s="12">
        <v>1.28</v>
      </c>
      <c r="G27" s="12">
        <f t="shared" si="0"/>
        <v>1.294</v>
      </c>
      <c r="H27" s="17"/>
      <c r="I27" s="12"/>
      <c r="J27" s="16">
        <v>45</v>
      </c>
      <c r="K27" s="11"/>
      <c r="L27" s="13"/>
    </row>
    <row r="28" spans="1:12" s="10" customFormat="1" x14ac:dyDescent="0.4">
      <c r="A28" s="5">
        <f t="shared" si="2"/>
        <v>45167</v>
      </c>
      <c r="B28" s="36"/>
      <c r="C28" s="39"/>
      <c r="D28" s="7">
        <v>24</v>
      </c>
      <c r="E28" s="8">
        <v>2.15</v>
      </c>
      <c r="F28" s="12">
        <v>1.28</v>
      </c>
      <c r="G28" s="12">
        <f t="shared" si="0"/>
        <v>1.2933000000000001</v>
      </c>
      <c r="H28" s="17"/>
      <c r="I28" s="12"/>
      <c r="J28" s="16">
        <v>44</v>
      </c>
      <c r="K28" s="11"/>
      <c r="L28" s="13"/>
    </row>
    <row r="29" spans="1:12" x14ac:dyDescent="0.4">
      <c r="A29" s="5">
        <f t="shared" si="2"/>
        <v>45167</v>
      </c>
      <c r="B29" s="36"/>
      <c r="C29" s="39"/>
      <c r="D29" s="7">
        <v>25</v>
      </c>
      <c r="E29" s="8">
        <v>2.15</v>
      </c>
      <c r="F29" s="12">
        <v>1.2809999999999999</v>
      </c>
      <c r="G29" s="12">
        <f t="shared" si="0"/>
        <v>1.2935999999999999</v>
      </c>
      <c r="H29" s="8"/>
      <c r="I29" s="9"/>
      <c r="J29" s="16">
        <v>43</v>
      </c>
      <c r="K29" s="11"/>
      <c r="L29" s="13"/>
    </row>
    <row r="30" spans="1:12" x14ac:dyDescent="0.4">
      <c r="A30" s="5">
        <f t="shared" si="2"/>
        <v>45167</v>
      </c>
      <c r="B30" s="36"/>
      <c r="C30" s="39"/>
      <c r="D30" s="7">
        <v>26</v>
      </c>
      <c r="E30" s="8">
        <v>2.15</v>
      </c>
      <c r="F30" s="12">
        <v>1.2789999999999999</v>
      </c>
      <c r="G30" s="12">
        <f t="shared" si="0"/>
        <v>1.2908999999999999</v>
      </c>
      <c r="H30" s="8"/>
      <c r="I30" s="9"/>
      <c r="J30" s="16">
        <v>42</v>
      </c>
      <c r="K30" s="11"/>
      <c r="L30" s="13"/>
    </row>
    <row r="31" spans="1:12" x14ac:dyDescent="0.4">
      <c r="A31" s="5">
        <f t="shared" si="2"/>
        <v>45167</v>
      </c>
      <c r="B31" s="36"/>
      <c r="C31" s="39"/>
      <c r="D31" s="7">
        <v>27</v>
      </c>
      <c r="E31" s="8">
        <v>2.14</v>
      </c>
      <c r="F31" s="12">
        <v>1.274</v>
      </c>
      <c r="G31" s="12">
        <f t="shared" si="0"/>
        <v>1.2873000000000001</v>
      </c>
      <c r="H31" s="8"/>
      <c r="I31" s="9"/>
      <c r="J31" s="16">
        <v>44</v>
      </c>
      <c r="K31" s="11"/>
      <c r="L31" s="13"/>
    </row>
    <row r="32" spans="1:12" x14ac:dyDescent="0.4">
      <c r="A32" s="5">
        <f t="shared" si="2"/>
        <v>45167</v>
      </c>
      <c r="B32" s="36"/>
      <c r="C32" s="39"/>
      <c r="D32" s="7">
        <v>28</v>
      </c>
      <c r="E32" s="8">
        <v>2.14</v>
      </c>
      <c r="F32" s="12">
        <v>1.27</v>
      </c>
      <c r="G32" s="12">
        <f t="shared" si="0"/>
        <v>1.2833000000000001</v>
      </c>
      <c r="H32" s="8"/>
      <c r="I32" s="9"/>
      <c r="J32" s="16">
        <v>44</v>
      </c>
      <c r="K32" s="11"/>
      <c r="L32" s="13"/>
    </row>
    <row r="33" spans="1:14" x14ac:dyDescent="0.4">
      <c r="A33" s="5">
        <f t="shared" si="2"/>
        <v>45167</v>
      </c>
      <c r="B33" s="36"/>
      <c r="C33" s="39"/>
      <c r="D33" s="7">
        <v>29</v>
      </c>
      <c r="E33" s="8">
        <v>2.15</v>
      </c>
      <c r="F33" s="12">
        <v>1.2769999999999999</v>
      </c>
      <c r="G33" s="12">
        <f t="shared" si="0"/>
        <v>1.2903</v>
      </c>
      <c r="H33" s="8"/>
      <c r="I33" s="9"/>
      <c r="J33" s="16">
        <v>44</v>
      </c>
      <c r="K33" s="11"/>
      <c r="L33" s="13"/>
    </row>
    <row r="34" spans="1:14" x14ac:dyDescent="0.4">
      <c r="A34" s="5">
        <f t="shared" si="2"/>
        <v>45167</v>
      </c>
      <c r="B34" s="36"/>
      <c r="C34" s="39"/>
      <c r="D34" s="7">
        <v>30</v>
      </c>
      <c r="E34" s="8">
        <v>2.15</v>
      </c>
      <c r="F34" s="12">
        <v>1.282</v>
      </c>
      <c r="G34" s="12">
        <f t="shared" si="0"/>
        <v>1.2946</v>
      </c>
      <c r="H34" s="8"/>
      <c r="I34" s="9"/>
      <c r="J34" s="16">
        <v>43</v>
      </c>
      <c r="K34" s="11"/>
      <c r="L34" s="13"/>
    </row>
    <row r="35" spans="1:14" x14ac:dyDescent="0.4">
      <c r="A35" s="5">
        <f t="shared" si="2"/>
        <v>45167</v>
      </c>
      <c r="B35" s="36"/>
      <c r="C35" s="39"/>
      <c r="D35" s="7">
        <v>31</v>
      </c>
      <c r="E35" s="8">
        <v>2.15</v>
      </c>
      <c r="F35" s="12">
        <v>1.278</v>
      </c>
      <c r="G35" s="12">
        <f t="shared" si="0"/>
        <v>1.2899</v>
      </c>
      <c r="H35" s="8"/>
      <c r="I35" s="9"/>
      <c r="J35" s="16">
        <v>42</v>
      </c>
      <c r="K35" s="11"/>
      <c r="L35" s="13"/>
    </row>
    <row r="36" spans="1:14" x14ac:dyDescent="0.4">
      <c r="A36" s="5">
        <f t="shared" si="2"/>
        <v>45167</v>
      </c>
      <c r="B36" s="36"/>
      <c r="C36" s="39"/>
      <c r="D36" s="7">
        <v>32</v>
      </c>
      <c r="E36" s="8">
        <v>2.15</v>
      </c>
      <c r="F36" s="12">
        <v>1.276</v>
      </c>
      <c r="G36" s="12">
        <f t="shared" si="0"/>
        <v>1.2893000000000001</v>
      </c>
      <c r="H36" s="8"/>
      <c r="I36" s="9"/>
      <c r="J36" s="16">
        <v>44</v>
      </c>
      <c r="K36" s="11"/>
      <c r="L36" s="13"/>
    </row>
    <row r="37" spans="1:14" x14ac:dyDescent="0.4">
      <c r="A37" s="5">
        <f t="shared" si="2"/>
        <v>45167</v>
      </c>
      <c r="B37" s="36"/>
      <c r="C37" s="39"/>
      <c r="D37" s="7">
        <v>33</v>
      </c>
      <c r="E37" s="8">
        <v>2.15</v>
      </c>
      <c r="F37" s="12">
        <v>1.276</v>
      </c>
      <c r="G37" s="12">
        <f t="shared" si="0"/>
        <v>1.2893000000000001</v>
      </c>
      <c r="H37" s="8"/>
      <c r="I37" s="9"/>
      <c r="J37" s="16">
        <v>44</v>
      </c>
      <c r="K37" s="11"/>
      <c r="L37" s="13"/>
    </row>
    <row r="38" spans="1:14" x14ac:dyDescent="0.4">
      <c r="A38" s="5">
        <f t="shared" ref="A38:A44" si="3">A37</f>
        <v>45167</v>
      </c>
      <c r="B38" s="36"/>
      <c r="C38" s="39"/>
      <c r="D38" s="7">
        <v>34</v>
      </c>
      <c r="E38" s="8">
        <v>2.15</v>
      </c>
      <c r="F38" s="12">
        <v>1.2749999999999999</v>
      </c>
      <c r="G38" s="12">
        <f t="shared" si="0"/>
        <v>1.2875999999999999</v>
      </c>
      <c r="H38" s="8"/>
      <c r="I38" s="9"/>
      <c r="J38" s="16">
        <v>43</v>
      </c>
      <c r="K38" s="11"/>
      <c r="L38" s="13"/>
    </row>
    <row r="39" spans="1:14" x14ac:dyDescent="0.4">
      <c r="A39" s="5">
        <f t="shared" si="3"/>
        <v>45167</v>
      </c>
      <c r="B39" s="36"/>
      <c r="C39" s="39"/>
      <c r="D39" s="7">
        <v>35</v>
      </c>
      <c r="E39" s="8">
        <v>2.14</v>
      </c>
      <c r="F39" s="12">
        <v>1.272</v>
      </c>
      <c r="G39" s="12">
        <f>$F39+0.0007*($J39-25)</f>
        <v>1.2839</v>
      </c>
      <c r="H39" s="8"/>
      <c r="I39" s="9"/>
      <c r="J39" s="16">
        <v>42</v>
      </c>
      <c r="K39" s="11"/>
      <c r="L39" s="13"/>
    </row>
    <row r="40" spans="1:14" x14ac:dyDescent="0.4">
      <c r="A40" s="5">
        <f t="shared" si="3"/>
        <v>45167</v>
      </c>
      <c r="B40" s="36"/>
      <c r="C40" s="39"/>
      <c r="D40" s="7">
        <v>36</v>
      </c>
      <c r="E40" s="8">
        <v>2.15</v>
      </c>
      <c r="F40" s="9">
        <v>1.288</v>
      </c>
      <c r="G40" s="9">
        <f>$F40+0.0007*($J40-25)</f>
        <v>1.2985</v>
      </c>
      <c r="H40" s="8"/>
      <c r="I40" s="9"/>
      <c r="J40" s="16">
        <v>40</v>
      </c>
      <c r="K40" s="11"/>
      <c r="L40" s="13"/>
    </row>
    <row r="41" spans="1:14" x14ac:dyDescent="0.4">
      <c r="A41" s="5">
        <f t="shared" si="3"/>
        <v>45167</v>
      </c>
      <c r="B41" s="36"/>
      <c r="C41" s="39"/>
      <c r="D41" s="7">
        <v>37</v>
      </c>
      <c r="E41" s="8">
        <v>2.15</v>
      </c>
      <c r="F41" s="9">
        <v>1.278</v>
      </c>
      <c r="G41" s="9">
        <f>$F41+0.0007*($J41-25)</f>
        <v>1.2892000000000001</v>
      </c>
      <c r="H41" s="8"/>
      <c r="I41" s="9"/>
      <c r="J41" s="16">
        <v>41</v>
      </c>
      <c r="K41" s="11"/>
      <c r="L41" s="13"/>
      <c r="M41" s="15"/>
      <c r="N41" s="13"/>
    </row>
    <row r="42" spans="1:14" x14ac:dyDescent="0.4">
      <c r="A42" s="5">
        <f t="shared" si="3"/>
        <v>45167</v>
      </c>
      <c r="B42" s="36"/>
      <c r="C42" s="39"/>
      <c r="D42" s="7">
        <v>38</v>
      </c>
      <c r="E42" s="8">
        <v>2.15</v>
      </c>
      <c r="F42" s="9">
        <v>1.2789999999999999</v>
      </c>
      <c r="G42" s="9">
        <f>$F42+0.0007*($J42-25)</f>
        <v>1.2908999999999999</v>
      </c>
      <c r="H42" s="8"/>
      <c r="I42" s="9"/>
      <c r="J42" s="16">
        <v>42</v>
      </c>
      <c r="K42" s="11"/>
      <c r="L42" s="13"/>
      <c r="M42" s="15"/>
      <c r="N42" s="13"/>
    </row>
    <row r="43" spans="1:14" x14ac:dyDescent="0.4">
      <c r="A43" s="5">
        <f t="shared" si="3"/>
        <v>45167</v>
      </c>
      <c r="B43" s="36"/>
      <c r="C43" s="39"/>
      <c r="D43" s="7">
        <v>39</v>
      </c>
      <c r="E43" s="8">
        <v>2.14</v>
      </c>
      <c r="F43" s="9">
        <v>1.2749999999999999</v>
      </c>
      <c r="G43" s="9">
        <f>$F43+0.0007*($J43-25)</f>
        <v>1.2868999999999999</v>
      </c>
      <c r="H43" s="8"/>
      <c r="I43" s="9"/>
      <c r="J43" s="16">
        <v>42</v>
      </c>
      <c r="K43" s="11"/>
      <c r="L43" s="13"/>
    </row>
    <row r="44" spans="1:14" x14ac:dyDescent="0.4">
      <c r="A44" s="5">
        <f t="shared" si="3"/>
        <v>45167</v>
      </c>
      <c r="B44" s="37"/>
      <c r="C44" s="40"/>
      <c r="D44" s="7">
        <v>40</v>
      </c>
      <c r="E44" s="8">
        <v>2.15</v>
      </c>
      <c r="F44" s="9">
        <v>1.282</v>
      </c>
      <c r="G44" s="12">
        <f t="shared" si="0"/>
        <v>1.2932000000000001</v>
      </c>
      <c r="H44" s="8"/>
      <c r="I44" s="9"/>
      <c r="J44" s="16">
        <v>41</v>
      </c>
      <c r="K44" s="11"/>
      <c r="L44" s="13"/>
    </row>
    <row r="46" spans="1:14" ht="146.4" customHeight="1" x14ac:dyDescent="0.4">
      <c r="A46" s="5" t="s">
        <v>12</v>
      </c>
      <c r="B46" s="22"/>
      <c r="C46" s="23"/>
      <c r="D46" s="23"/>
      <c r="E46" s="24"/>
      <c r="F46" s="14" t="s">
        <v>16</v>
      </c>
      <c r="G46" s="25"/>
      <c r="H46" s="26"/>
      <c r="I46" s="26"/>
      <c r="J46" s="26"/>
      <c r="K46" s="27"/>
    </row>
    <row r="47" spans="1:14" ht="7.95" customHeight="1" x14ac:dyDescent="0.4"/>
    <row r="48" spans="1:14" ht="172.2" customHeight="1" x14ac:dyDescent="0.4">
      <c r="A48" s="21" t="s">
        <v>8</v>
      </c>
      <c r="B48" s="28"/>
      <c r="C48" s="28"/>
      <c r="D48" s="28"/>
      <c r="E48" s="28"/>
      <c r="F48" s="21" t="s">
        <v>9</v>
      </c>
      <c r="G48" s="29"/>
      <c r="H48" s="30"/>
      <c r="I48" s="30"/>
      <c r="J48" s="30"/>
      <c r="K48" s="31"/>
    </row>
  </sheetData>
  <autoFilter ref="A4:K4"/>
  <mergeCells count="8">
    <mergeCell ref="B46:E46"/>
    <mergeCell ref="G46:K46"/>
    <mergeCell ref="B48:E48"/>
    <mergeCell ref="G48:K48"/>
    <mergeCell ref="D2:E2"/>
    <mergeCell ref="G2:I2"/>
    <mergeCell ref="B5:B44"/>
    <mergeCell ref="C5:C44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2023-09-07T08:37:59Z</dcterms:modified>
</cp:coreProperties>
</file>