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2" r:id="rId1"/>
    <sheet name="비상발전기" sheetId="3" r:id="rId2"/>
    <sheet name="Sheet1" sheetId="5" r:id="rId3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I6" i="2" l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F86" i="3" l="1"/>
  <c r="E86" i="3"/>
  <c r="F85" i="3"/>
  <c r="E85" i="3"/>
  <c r="J14" i="3"/>
  <c r="J13" i="3"/>
  <c r="J12" i="3"/>
  <c r="J11" i="3"/>
  <c r="J10" i="3"/>
  <c r="J9" i="3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J5" i="3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J86" i="3" l="1"/>
  <c r="J85" i="3"/>
  <c r="J15" i="3"/>
  <c r="J16" i="3"/>
  <c r="E85" i="2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J17" i="3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8" i="3" l="1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9" i="3" l="1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20" i="3" l="1"/>
  <c r="J85" i="2"/>
  <c r="J86" i="2"/>
  <c r="J16" i="2"/>
  <c r="J21" i="3" l="1"/>
  <c r="J17" i="2"/>
  <c r="J22" i="3" l="1"/>
  <c r="J18" i="2"/>
  <c r="J23" i="3" l="1"/>
  <c r="J19" i="2"/>
  <c r="J24" i="3" l="1"/>
  <c r="J20" i="2"/>
  <c r="J25" i="3" l="1"/>
  <c r="J21" i="2"/>
  <c r="J26" i="3" l="1"/>
  <c r="J22" i="2"/>
  <c r="J27" i="3" l="1"/>
  <c r="J23" i="2"/>
  <c r="J28" i="3" l="1"/>
  <c r="J24" i="2"/>
  <c r="J29" i="3" l="1"/>
  <c r="J25" i="2"/>
  <c r="J30" i="3" l="1"/>
  <c r="J26" i="2"/>
  <c r="J31" i="3" l="1"/>
  <c r="J27" i="2"/>
  <c r="J32" i="3" l="1"/>
  <c r="J28" i="2"/>
  <c r="J33" i="3" l="1"/>
  <c r="J29" i="2"/>
  <c r="J34" i="3" l="1"/>
  <c r="J30" i="2"/>
  <c r="J35" i="3" l="1"/>
  <c r="J31" i="2"/>
  <c r="J36" i="3" l="1"/>
  <c r="J32" i="2"/>
  <c r="J37" i="3" l="1"/>
  <c r="J33" i="2"/>
  <c r="J38" i="3" l="1"/>
  <c r="J34" i="2"/>
  <c r="J39" i="3" l="1"/>
  <c r="J35" i="2"/>
  <c r="J40" i="3" l="1"/>
  <c r="J36" i="2"/>
  <c r="J41" i="3" l="1"/>
  <c r="J37" i="2"/>
  <c r="J42" i="3" l="1"/>
  <c r="J38" i="2"/>
  <c r="J43" i="3" l="1"/>
  <c r="J39" i="2"/>
  <c r="J44" i="3" l="1"/>
  <c r="J40" i="2"/>
  <c r="J45" i="3" l="1"/>
  <c r="J41" i="2"/>
  <c r="J46" i="3" l="1"/>
  <c r="J42" i="2"/>
  <c r="J47" i="3" l="1"/>
  <c r="J43" i="2"/>
  <c r="J48" i="3" l="1"/>
  <c r="J44" i="2"/>
  <c r="J49" i="3" l="1"/>
  <c r="J45" i="2"/>
  <c r="J50" i="3" l="1"/>
  <c r="J46" i="2"/>
  <c r="J51" i="3" l="1"/>
  <c r="J47" i="2"/>
  <c r="J52" i="3" l="1"/>
  <c r="J48" i="2"/>
  <c r="J53" i="3" l="1"/>
  <c r="J49" i="2"/>
  <c r="J54" i="3" l="1"/>
  <c r="J50" i="2"/>
  <c r="J55" i="3" l="1"/>
  <c r="J51" i="2"/>
  <c r="J56" i="3" l="1"/>
  <c r="J52" i="2"/>
  <c r="J57" i="3" l="1"/>
  <c r="J53" i="2"/>
  <c r="J58" i="3" l="1"/>
  <c r="J54" i="2"/>
  <c r="J59" i="3" l="1"/>
  <c r="J55" i="2"/>
  <c r="J60" i="3" l="1"/>
  <c r="J56" i="2"/>
  <c r="J61" i="3" l="1"/>
  <c r="J57" i="2"/>
  <c r="J62" i="3" l="1"/>
  <c r="J58" i="2"/>
  <c r="J63" i="3" l="1"/>
  <c r="J59" i="2"/>
  <c r="J64" i="3" l="1"/>
  <c r="J60" i="2"/>
  <c r="J65" i="3" l="1"/>
  <c r="J61" i="2"/>
  <c r="J66" i="3" l="1"/>
  <c r="J62" i="2"/>
  <c r="J67" i="3" l="1"/>
  <c r="J63" i="2"/>
  <c r="J68" i="3" l="1"/>
  <c r="J64" i="2"/>
  <c r="J69" i="3" l="1"/>
  <c r="J65" i="2"/>
  <c r="J70" i="3" l="1"/>
  <c r="J66" i="2"/>
  <c r="J71" i="3" l="1"/>
  <c r="J67" i="2"/>
  <c r="J72" i="3" l="1"/>
  <c r="J68" i="2"/>
  <c r="J73" i="3" l="1"/>
  <c r="J69" i="2"/>
  <c r="J74" i="3" l="1"/>
  <c r="J70" i="2"/>
  <c r="J75" i="3" l="1"/>
  <c r="J71" i="2"/>
  <c r="J76" i="3" l="1"/>
  <c r="J72" i="2"/>
  <c r="J77" i="3" l="1"/>
  <c r="J73" i="2"/>
  <c r="J78" i="3" l="1"/>
  <c r="J74" i="2"/>
  <c r="J79" i="3" l="1"/>
  <c r="J75" i="2"/>
  <c r="J80" i="3" l="1"/>
  <c r="J76" i="2"/>
  <c r="J81" i="3" l="1"/>
  <c r="J77" i="2"/>
  <c r="J82" i="3" l="1"/>
  <c r="J78" i="2"/>
  <c r="J83" i="3" l="1"/>
  <c r="J84" i="3"/>
  <c r="J79" i="2"/>
  <c r="J80" i="2" l="1"/>
  <c r="J81" i="2" l="1"/>
  <c r="J82" i="2" l="1"/>
  <c r="J83" i="2" l="1"/>
  <c r="J84" i="2"/>
</calcChain>
</file>

<file path=xl/sharedStrings.xml><?xml version="1.0" encoding="utf-8"?>
<sst xmlns="http://schemas.openxmlformats.org/spreadsheetml/2006/main" count="102" uniqueCount="55">
  <si>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</si>
  <si>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</si>
  <si>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</si>
  <si>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</si>
  <si>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</si>
  <si>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</si>
  <si>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</si>
  <si>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</si>
  <si>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</si>
  <si>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</si>
  <si>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</si>
  <si>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</si>
  <si>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</si>
  <si>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</si>
  <si>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</si>
  <si>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</si>
  <si>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</si>
  <si>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</si>
  <si>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</si>
  <si>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</si>
  <si>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</si>
  <si>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</si>
  <si>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</si>
  <si>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</si>
  <si>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</si>
  <si>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</si>
  <si>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</si>
  <si>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</si>
  <si>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</si>
  <si>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</si>
  <si>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</si>
  <si>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</si>
  <si>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</si>
  <si>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</si>
  <si>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>비상발전기</t>
    <phoneticPr fontId="19" type="noConversion"/>
  </si>
  <si>
    <t>1. 정류기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</si>
  <si>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</si>
  <si>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</si>
  <si>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</si>
  <si>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2. 비상발전기</t>
    <phoneticPr fontId="19" type="noConversion"/>
  </si>
  <si>
    <t xml:space="preserve">점검결과 내용 통보
</t>
    <phoneticPr fontId="19" type="noConversion"/>
  </si>
  <si>
    <t>냉방 시설 없음</t>
    <phoneticPr fontId="19" type="noConversion"/>
  </si>
  <si>
    <t>ESP100</t>
    <phoneticPr fontId="19" type="noConversion"/>
  </si>
  <si>
    <t>2019.11.20</t>
    <phoneticPr fontId="19" type="noConversion"/>
  </si>
  <si>
    <t>수완아름마을1단지</t>
    <phoneticPr fontId="19" type="noConversion"/>
  </si>
  <si>
    <t>2020.01.16</t>
    <phoneticPr fontId="19" type="noConversion"/>
  </si>
  <si>
    <t>1. 3단 1열 설치, 전압 및 내부저항 상승, 기대수명도래로 인한
현상으로 판단, 업체 측 안전 우려 교체 예정</t>
    <phoneticPr fontId="19" type="noConversion"/>
  </si>
  <si>
    <t>보호관 없음</t>
    <phoneticPr fontId="19" type="noConversion"/>
  </si>
  <si>
    <t>냉방 시설 없음</t>
    <phoneticPr fontId="19" type="noConversion"/>
  </si>
  <si>
    <t>수완아름마을1단지</t>
    <phoneticPr fontId="19" type="noConversion"/>
  </si>
  <si>
    <t>2022.07.14</t>
    <phoneticPr fontId="19" type="noConversion"/>
  </si>
  <si>
    <t>1. 배터리 상단 커버 설치
2. 내부 저항 양호, 부동 충전 전압 상향 요청</t>
    <phoneticPr fontId="19" type="noConversion"/>
  </si>
  <si>
    <t>양 호</t>
    <phoneticPr fontId="19" type="noConversion"/>
  </si>
  <si>
    <t>ESP200(+)</t>
    <phoneticPr fontId="19" type="noConversion"/>
  </si>
  <si>
    <t>2022.04.25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</si>
</sst>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96</xdr:row>
          <xdr:rowOff>182880</xdr:rowOff>
        </xdr:from>
        <xdr:to>
          <xdr:col>2</xdr:col>
          <xdr:colOff>662940</xdr:colOff>
          <xdr:row>96</xdr:row>
          <xdr:rowOff>1455420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</xdr:colOff>
          <xdr:row>96</xdr:row>
          <xdr:rowOff>213360</xdr:rowOff>
        </xdr:from>
        <xdr:to>
          <xdr:col>2</xdr:col>
          <xdr:colOff>998220</xdr:colOff>
          <xdr:row>96</xdr:row>
          <xdr:rowOff>1684020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42</v>
      </c>
      <c r="C2" s="25" t="s">
        <v>1</v>
      </c>
      <c r="D2" s="61" t="s">
        <v>43</v>
      </c>
      <c r="E2" s="62"/>
      <c r="F2" s="4" t="s">
        <v>12</v>
      </c>
      <c r="G2" s="63" t="s">
        <v>17</v>
      </c>
      <c r="H2" s="64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45012</v>
      </c>
      <c r="B5" s="12" t="s">
        <v>44</v>
      </c>
      <c r="C5" s="12" t="s">
        <v>33</v>
      </c>
      <c r="D5" s="13">
        <v>1</v>
      </c>
      <c r="E5" s="32">
        <v>13.42</v>
      </c>
      <c r="F5" s="32">
        <v>4.72</v>
      </c>
      <c r="G5" s="14"/>
      <c r="H5" s="24"/>
      <c r="I5" s="14">
        <v>3.3</v>
      </c>
      <c r="J5" s="15">
        <f>F5/I5</f>
        <v>1.4303030303030304</v>
      </c>
      <c r="K5" s="27"/>
    </row>
    <row r="6" spans="1:11" ht="22.2" customHeight="1" x14ac:dyDescent="0.4">
      <c r="A6" s="33">
        <f>A5</f>
        <v>45012</v>
      </c>
      <c r="B6" s="12" t="str">
        <f>B5</f>
        <v>수완아름마을1단지</v>
      </c>
      <c r="C6" s="12" t="str">
        <f>C5</f>
        <v>정류기</v>
      </c>
      <c r="D6" s="13">
        <v>2</v>
      </c>
      <c r="E6" s="32">
        <v>13.4</v>
      </c>
      <c r="F6" s="32">
        <v>5</v>
      </c>
      <c r="G6" s="14"/>
      <c r="H6" s="24"/>
      <c r="I6" s="14">
        <f>I5</f>
        <v>3.3</v>
      </c>
      <c r="J6" s="15">
        <f t="shared" ref="J6:J36" si="0">F6/I6</f>
        <v>1.5151515151515151</v>
      </c>
      <c r="K6" s="27"/>
    </row>
    <row r="7" spans="1:11" ht="22.2" customHeight="1" x14ac:dyDescent="0.4">
      <c r="A7" s="38">
        <f t="shared" ref="A7:A70" si="1">A6</f>
        <v>45012</v>
      </c>
      <c r="B7" s="12" t="str">
        <f t="shared" ref="B7" si="2">B6</f>
        <v>수완아름마을1단지</v>
      </c>
      <c r="C7" s="12" t="str">
        <f t="shared" ref="C7:C70" si="3">C6</f>
        <v>정류기</v>
      </c>
      <c r="D7" s="13">
        <v>3</v>
      </c>
      <c r="E7" s="32">
        <v>13.44</v>
      </c>
      <c r="F7" s="32">
        <v>4.55</v>
      </c>
      <c r="G7" s="14"/>
      <c r="H7" s="24"/>
      <c r="I7" s="14">
        <f t="shared" ref="I7:I70" si="4">I6</f>
        <v>3.3</v>
      </c>
      <c r="J7" s="15">
        <f t="shared" si="0"/>
        <v>1.3787878787878789</v>
      </c>
    </row>
    <row r="8" spans="1:11" ht="22.2" customHeight="1" x14ac:dyDescent="0.4">
      <c r="A8" s="38">
        <f t="shared" si="1"/>
        <v>45012</v>
      </c>
      <c r="B8" s="12" t="str">
        <f t="shared" ref="B8:B71" si="5">B7</f>
        <v>수완아름마을1단지</v>
      </c>
      <c r="C8" s="12" t="str">
        <f t="shared" si="3"/>
        <v>정류기</v>
      </c>
      <c r="D8" s="13">
        <v>4</v>
      </c>
      <c r="E8" s="32">
        <v>13.48</v>
      </c>
      <c r="F8" s="32">
        <v>5.54</v>
      </c>
      <c r="G8" s="14"/>
      <c r="H8" s="24"/>
      <c r="I8" s="14">
        <f t="shared" si="4"/>
        <v>3.3</v>
      </c>
      <c r="J8" s="15">
        <f t="shared" si="0"/>
        <v>1.6787878787878789</v>
      </c>
    </row>
    <row r="9" spans="1:11" ht="22.2" customHeight="1" x14ac:dyDescent="0.4">
      <c r="A9" s="38">
        <f t="shared" si="1"/>
        <v>45012</v>
      </c>
      <c r="B9" s="12" t="str">
        <f t="shared" si="5"/>
        <v>수완아름마을1단지</v>
      </c>
      <c r="C9" s="12" t="str">
        <f t="shared" si="3"/>
        <v>정류기</v>
      </c>
      <c r="D9" s="13">
        <v>5</v>
      </c>
      <c r="E9" s="32">
        <v>13.45</v>
      </c>
      <c r="F9" s="32">
        <v>5.14</v>
      </c>
      <c r="G9" s="14"/>
      <c r="H9" s="24"/>
      <c r="I9" s="14">
        <f t="shared" si="4"/>
        <v>3.3</v>
      </c>
      <c r="J9" s="15">
        <f t="shared" si="0"/>
        <v>1.5575757575757576</v>
      </c>
    </row>
    <row r="10" spans="1:11" ht="22.2" customHeight="1" x14ac:dyDescent="0.4">
      <c r="A10" s="38">
        <f t="shared" si="1"/>
        <v>45012</v>
      </c>
      <c r="B10" s="12" t="str">
        <f t="shared" si="5"/>
        <v>수완아름마을1단지</v>
      </c>
      <c r="C10" s="12" t="str">
        <f t="shared" si="3"/>
        <v>정류기</v>
      </c>
      <c r="D10" s="13">
        <v>6</v>
      </c>
      <c r="E10" s="32">
        <v>13.48</v>
      </c>
      <c r="F10" s="32">
        <v>5.53</v>
      </c>
      <c r="G10" s="14"/>
      <c r="H10" s="24"/>
      <c r="I10" s="14">
        <f t="shared" si="4"/>
        <v>3.3</v>
      </c>
      <c r="J10" s="15">
        <f t="shared" si="0"/>
        <v>1.675757575757576</v>
      </c>
    </row>
    <row r="11" spans="1:11" ht="22.2" customHeight="1" x14ac:dyDescent="0.4">
      <c r="A11" s="38">
        <f t="shared" si="1"/>
        <v>45012</v>
      </c>
      <c r="B11" s="12" t="str">
        <f t="shared" si="5"/>
        <v>수완아름마을1단지</v>
      </c>
      <c r="C11" s="12" t="str">
        <f t="shared" si="3"/>
        <v>정류기</v>
      </c>
      <c r="D11" s="13">
        <v>7</v>
      </c>
      <c r="E11" s="32">
        <v>13.49</v>
      </c>
      <c r="F11" s="32">
        <v>5.16</v>
      </c>
      <c r="G11" s="14"/>
      <c r="H11" s="24"/>
      <c r="I11" s="14">
        <f t="shared" si="4"/>
        <v>3.3</v>
      </c>
      <c r="J11" s="15">
        <f t="shared" si="0"/>
        <v>1.5636363636363637</v>
      </c>
    </row>
    <row r="12" spans="1:11" ht="22.2" customHeight="1" x14ac:dyDescent="0.4">
      <c r="A12" s="38">
        <f t="shared" si="1"/>
        <v>45012</v>
      </c>
      <c r="B12" s="12" t="str">
        <f t="shared" si="5"/>
        <v>수완아름마을1단지</v>
      </c>
      <c r="C12" s="12" t="str">
        <f t="shared" si="3"/>
        <v>정류기</v>
      </c>
      <c r="D12" s="13">
        <v>8</v>
      </c>
      <c r="E12" s="32">
        <v>13.47</v>
      </c>
      <c r="F12" s="32">
        <v>5.32</v>
      </c>
      <c r="G12" s="14"/>
      <c r="H12" s="24"/>
      <c r="I12" s="14">
        <f t="shared" si="4"/>
        <v>3.3</v>
      </c>
      <c r="J12" s="15">
        <f t="shared" si="0"/>
        <v>1.6121212121212123</v>
      </c>
    </row>
    <row r="13" spans="1:11" ht="22.2" customHeight="1" x14ac:dyDescent="0.4">
      <c r="A13" s="38">
        <f t="shared" si="1"/>
        <v>45012</v>
      </c>
      <c r="B13" s="12" t="str">
        <f t="shared" si="5"/>
        <v>수완아름마을1단지</v>
      </c>
      <c r="C13" s="12" t="str">
        <f t="shared" si="3"/>
        <v>정류기</v>
      </c>
      <c r="D13" s="13">
        <v>9</v>
      </c>
      <c r="E13" s="32">
        <v>13.5</v>
      </c>
      <c r="F13" s="32">
        <v>5.57</v>
      </c>
      <c r="G13" s="14"/>
      <c r="H13" s="24"/>
      <c r="I13" s="14">
        <f t="shared" si="4"/>
        <v>3.3</v>
      </c>
      <c r="J13" s="15">
        <f t="shared" si="0"/>
        <v>1.687878787878788</v>
      </c>
    </row>
    <row r="14" spans="1:11" ht="22.2" hidden="1" customHeight="1" x14ac:dyDescent="0.4">
      <c r="A14" s="38">
        <f t="shared" si="1"/>
        <v>45012</v>
      </c>
      <c r="B14" s="12" t="str">
        <f t="shared" si="5"/>
        <v>수완아름마을1단지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v>14</v>
      </c>
      <c r="I14" s="14">
        <f t="shared" si="4"/>
        <v>3.3</v>
      </c>
      <c r="J14" s="15">
        <f t="shared" si="0"/>
        <v>0</v>
      </c>
    </row>
    <row r="15" spans="1:11" ht="22.2" hidden="1" customHeight="1" x14ac:dyDescent="0.4">
      <c r="A15" s="38">
        <f t="shared" si="1"/>
        <v>45012</v>
      </c>
      <c r="B15" s="12" t="str">
        <f t="shared" si="5"/>
        <v>수완아름마을1단지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v>14</v>
      </c>
      <c r="I15" s="14">
        <f t="shared" si="4"/>
        <v>3.3</v>
      </c>
      <c r="J15" s="15">
        <f t="shared" si="0"/>
        <v>0</v>
      </c>
    </row>
    <row r="16" spans="1:11" ht="22.2" hidden="1" customHeight="1" x14ac:dyDescent="0.4">
      <c r="A16" s="38">
        <f t="shared" si="1"/>
        <v>45012</v>
      </c>
      <c r="B16" s="12" t="str">
        <f t="shared" si="5"/>
        <v>수완아름마을1단지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v>14</v>
      </c>
      <c r="I16" s="14">
        <f t="shared" si="4"/>
        <v>3.3</v>
      </c>
      <c r="J16" s="15">
        <f t="shared" si="0"/>
        <v>0</v>
      </c>
    </row>
    <row r="17" spans="1:10" ht="22.2" hidden="1" customHeight="1" x14ac:dyDescent="0.4">
      <c r="A17" s="38">
        <f t="shared" si="1"/>
        <v>45012</v>
      </c>
      <c r="B17" s="12" t="str">
        <f t="shared" si="5"/>
        <v>수완아름마을1단지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v>14</v>
      </c>
      <c r="I17" s="14">
        <f t="shared" si="4"/>
        <v>3.3</v>
      </c>
      <c r="J17" s="15">
        <f t="shared" si="0"/>
        <v>0</v>
      </c>
    </row>
    <row r="18" spans="1:10" ht="22.2" hidden="1" customHeight="1" x14ac:dyDescent="0.4">
      <c r="A18" s="38">
        <f t="shared" si="1"/>
        <v>45012</v>
      </c>
      <c r="B18" s="12" t="str">
        <f t="shared" si="5"/>
        <v>수완아름마을1단지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v>14</v>
      </c>
      <c r="I18" s="14">
        <f t="shared" si="4"/>
        <v>3.3</v>
      </c>
      <c r="J18" s="15">
        <f t="shared" si="0"/>
        <v>0</v>
      </c>
    </row>
    <row r="19" spans="1:10" ht="22.2" hidden="1" customHeight="1" x14ac:dyDescent="0.4">
      <c r="A19" s="38">
        <f t="shared" si="1"/>
        <v>45012</v>
      </c>
      <c r="B19" s="12" t="str">
        <f t="shared" si="5"/>
        <v>수완아름마을1단지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v>14</v>
      </c>
      <c r="I19" s="14">
        <f t="shared" si="4"/>
        <v>3.3</v>
      </c>
      <c r="J19" s="15">
        <f t="shared" si="0"/>
        <v>0</v>
      </c>
    </row>
    <row r="20" spans="1:10" ht="22.2" hidden="1" customHeight="1" x14ac:dyDescent="0.4">
      <c r="A20" s="38">
        <f t="shared" si="1"/>
        <v>45012</v>
      </c>
      <c r="B20" s="12" t="str">
        <f t="shared" si="5"/>
        <v>수완아름마을1단지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v>14</v>
      </c>
      <c r="I20" s="14">
        <f t="shared" si="4"/>
        <v>3.3</v>
      </c>
      <c r="J20" s="15">
        <f t="shared" si="0"/>
        <v>0</v>
      </c>
    </row>
    <row r="21" spans="1:10" ht="22.2" hidden="1" customHeight="1" x14ac:dyDescent="0.4">
      <c r="A21" s="38">
        <f t="shared" si="1"/>
        <v>45012</v>
      </c>
      <c r="B21" s="12" t="str">
        <f t="shared" si="5"/>
        <v>수완아름마을1단지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v>14</v>
      </c>
      <c r="I21" s="14">
        <f t="shared" si="4"/>
        <v>3.3</v>
      </c>
      <c r="J21" s="15">
        <f t="shared" si="0"/>
        <v>0</v>
      </c>
    </row>
    <row r="22" spans="1:10" ht="22.2" hidden="1" customHeight="1" x14ac:dyDescent="0.4">
      <c r="A22" s="38">
        <f t="shared" si="1"/>
        <v>45012</v>
      </c>
      <c r="B22" s="12" t="str">
        <f t="shared" si="5"/>
        <v>수완아름마을1단지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v>14</v>
      </c>
      <c r="I22" s="14">
        <f t="shared" si="4"/>
        <v>3.3</v>
      </c>
      <c r="J22" s="15">
        <f t="shared" si="0"/>
        <v>0</v>
      </c>
    </row>
    <row r="23" spans="1:10" ht="22.2" hidden="1" customHeight="1" x14ac:dyDescent="0.4">
      <c r="A23" s="38">
        <f t="shared" si="1"/>
        <v>45012</v>
      </c>
      <c r="B23" s="12" t="str">
        <f t="shared" si="5"/>
        <v>수완아름마을1단지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v>14</v>
      </c>
      <c r="I23" s="14">
        <f t="shared" si="4"/>
        <v>3.3</v>
      </c>
      <c r="J23" s="15">
        <f t="shared" si="0"/>
        <v>0</v>
      </c>
    </row>
    <row r="24" spans="1:10" ht="22.2" hidden="1" customHeight="1" x14ac:dyDescent="0.4">
      <c r="A24" s="38">
        <f t="shared" si="1"/>
        <v>45012</v>
      </c>
      <c r="B24" s="12" t="str">
        <f t="shared" si="5"/>
        <v>수완아름마을1단지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v>14</v>
      </c>
      <c r="I24" s="14">
        <f t="shared" si="4"/>
        <v>3.3</v>
      </c>
      <c r="J24" s="15">
        <f t="shared" si="0"/>
        <v>0</v>
      </c>
    </row>
    <row r="25" spans="1:10" ht="22.2" hidden="1" customHeight="1" x14ac:dyDescent="0.4">
      <c r="A25" s="38">
        <f t="shared" si="1"/>
        <v>45012</v>
      </c>
      <c r="B25" s="12" t="str">
        <f t="shared" si="5"/>
        <v>수완아름마을1단지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v>14</v>
      </c>
      <c r="I25" s="14">
        <f t="shared" si="4"/>
        <v>3.3</v>
      </c>
      <c r="J25" s="15">
        <f t="shared" si="0"/>
        <v>0</v>
      </c>
    </row>
    <row r="26" spans="1:10" ht="22.2" hidden="1" customHeight="1" x14ac:dyDescent="0.4">
      <c r="A26" s="38">
        <f t="shared" si="1"/>
        <v>45012</v>
      </c>
      <c r="B26" s="12" t="str">
        <f t="shared" si="5"/>
        <v>수완아름마을1단지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v>14</v>
      </c>
      <c r="I26" s="14">
        <f t="shared" si="4"/>
        <v>3.3</v>
      </c>
      <c r="J26" s="15">
        <f t="shared" si="0"/>
        <v>0</v>
      </c>
    </row>
    <row r="27" spans="1:10" ht="22.2" hidden="1" customHeight="1" x14ac:dyDescent="0.4">
      <c r="A27" s="38">
        <f t="shared" si="1"/>
        <v>45012</v>
      </c>
      <c r="B27" s="12" t="str">
        <f t="shared" si="5"/>
        <v>수완아름마을1단지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v>14</v>
      </c>
      <c r="I27" s="14">
        <f t="shared" si="4"/>
        <v>3.3</v>
      </c>
      <c r="J27" s="15">
        <f t="shared" si="0"/>
        <v>0</v>
      </c>
    </row>
    <row r="28" spans="1:10" ht="22.2" hidden="1" customHeight="1" x14ac:dyDescent="0.4">
      <c r="A28" s="38">
        <f t="shared" si="1"/>
        <v>45012</v>
      </c>
      <c r="B28" s="12" t="str">
        <f t="shared" si="5"/>
        <v>수완아름마을1단지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v>14</v>
      </c>
      <c r="I28" s="14">
        <f t="shared" si="4"/>
        <v>3.3</v>
      </c>
      <c r="J28" s="15">
        <f t="shared" si="0"/>
        <v>0</v>
      </c>
    </row>
    <row r="29" spans="1:10" ht="22.2" hidden="1" customHeight="1" x14ac:dyDescent="0.4">
      <c r="A29" s="38">
        <f t="shared" si="1"/>
        <v>45012</v>
      </c>
      <c r="B29" s="12" t="str">
        <f t="shared" si="5"/>
        <v>수완아름마을1단지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v>14</v>
      </c>
      <c r="I29" s="14">
        <f t="shared" si="4"/>
        <v>3.3</v>
      </c>
      <c r="J29" s="15">
        <f t="shared" si="0"/>
        <v>0</v>
      </c>
    </row>
    <row r="30" spans="1:10" ht="22.2" hidden="1" customHeight="1" x14ac:dyDescent="0.4">
      <c r="A30" s="38">
        <f t="shared" si="1"/>
        <v>45012</v>
      </c>
      <c r="B30" s="12" t="str">
        <f t="shared" si="5"/>
        <v>수완아름마을1단지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v>14</v>
      </c>
      <c r="I30" s="14">
        <f t="shared" si="4"/>
        <v>3.3</v>
      </c>
      <c r="J30" s="15">
        <f t="shared" si="0"/>
        <v>0</v>
      </c>
    </row>
    <row r="31" spans="1:10" ht="22.2" hidden="1" customHeight="1" x14ac:dyDescent="0.4">
      <c r="A31" s="38">
        <f t="shared" si="1"/>
        <v>45012</v>
      </c>
      <c r="B31" s="12" t="str">
        <f t="shared" si="5"/>
        <v>수완아름마을1단지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v>14</v>
      </c>
      <c r="I31" s="14">
        <f t="shared" si="4"/>
        <v>3.3</v>
      </c>
      <c r="J31" s="15">
        <f t="shared" si="0"/>
        <v>0</v>
      </c>
    </row>
    <row r="32" spans="1:10" ht="22.2" hidden="1" customHeight="1" x14ac:dyDescent="0.4">
      <c r="A32" s="38">
        <f t="shared" si="1"/>
        <v>45012</v>
      </c>
      <c r="B32" s="12" t="str">
        <f t="shared" si="5"/>
        <v>수완아름마을1단지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v>14</v>
      </c>
      <c r="I32" s="14">
        <f t="shared" si="4"/>
        <v>3.3</v>
      </c>
      <c r="J32" s="15">
        <f t="shared" si="0"/>
        <v>0</v>
      </c>
    </row>
    <row r="33" spans="1:11" ht="22.2" hidden="1" customHeight="1" x14ac:dyDescent="0.4">
      <c r="A33" s="38">
        <f t="shared" si="1"/>
        <v>45012</v>
      </c>
      <c r="B33" s="12" t="str">
        <f t="shared" si="5"/>
        <v>수완아름마을1단지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v>14</v>
      </c>
      <c r="I33" s="14">
        <f t="shared" si="4"/>
        <v>3.3</v>
      </c>
      <c r="J33" s="15">
        <f t="shared" si="0"/>
        <v>0</v>
      </c>
    </row>
    <row r="34" spans="1:11" ht="22.2" hidden="1" customHeight="1" x14ac:dyDescent="0.4">
      <c r="A34" s="38">
        <f t="shared" si="1"/>
        <v>45012</v>
      </c>
      <c r="B34" s="12" t="str">
        <f t="shared" si="5"/>
        <v>수완아름마을1단지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v>14</v>
      </c>
      <c r="I34" s="14">
        <f t="shared" si="4"/>
        <v>3.3</v>
      </c>
      <c r="J34" s="15">
        <f t="shared" si="0"/>
        <v>0</v>
      </c>
    </row>
    <row r="35" spans="1:11" ht="22.2" hidden="1" customHeight="1" x14ac:dyDescent="0.4">
      <c r="A35" s="38">
        <f t="shared" si="1"/>
        <v>45012</v>
      </c>
      <c r="B35" s="12" t="str">
        <f t="shared" si="5"/>
        <v>수완아름마을1단지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 t="shared" si="4"/>
        <v>3.3</v>
      </c>
      <c r="J35" s="15">
        <f t="shared" si="0"/>
        <v>0</v>
      </c>
    </row>
    <row r="36" spans="1:11" ht="22.2" hidden="1" customHeight="1" x14ac:dyDescent="0.4">
      <c r="A36" s="38">
        <f t="shared" si="1"/>
        <v>45012</v>
      </c>
      <c r="B36" s="12" t="str">
        <f t="shared" si="5"/>
        <v>수완아름마을1단지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v>14</v>
      </c>
      <c r="I36" s="14">
        <f t="shared" si="4"/>
        <v>3.3</v>
      </c>
      <c r="J36" s="15">
        <f t="shared" si="0"/>
        <v>0</v>
      </c>
    </row>
    <row r="37" spans="1:11" ht="22.2" hidden="1" customHeight="1" x14ac:dyDescent="0.4">
      <c r="A37" s="38">
        <f t="shared" si="1"/>
        <v>45012</v>
      </c>
      <c r="B37" s="12" t="str">
        <f t="shared" si="5"/>
        <v>수완아름마을1단지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v>14</v>
      </c>
      <c r="I37" s="14">
        <f t="shared" si="4"/>
        <v>3.3</v>
      </c>
      <c r="J37" s="15">
        <f t="shared" ref="J37:J63" si="6">F37/I37</f>
        <v>0</v>
      </c>
    </row>
    <row r="38" spans="1:11" ht="22.2" hidden="1" customHeight="1" x14ac:dyDescent="0.4">
      <c r="A38" s="38">
        <f t="shared" si="1"/>
        <v>45012</v>
      </c>
      <c r="B38" s="12" t="str">
        <f t="shared" si="5"/>
        <v>수완아름마을1단지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v>14</v>
      </c>
      <c r="I38" s="14">
        <f t="shared" si="4"/>
        <v>3.3</v>
      </c>
      <c r="J38" s="15">
        <f t="shared" si="6"/>
        <v>0</v>
      </c>
    </row>
    <row r="39" spans="1:11" ht="22.2" hidden="1" customHeight="1" x14ac:dyDescent="0.4">
      <c r="A39" s="38">
        <f t="shared" si="1"/>
        <v>45012</v>
      </c>
      <c r="B39" s="12" t="str">
        <f t="shared" si="5"/>
        <v>수완아름마을1단지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v>14</v>
      </c>
      <c r="I39" s="14">
        <f t="shared" si="4"/>
        <v>3.3</v>
      </c>
      <c r="J39" s="15">
        <f t="shared" si="6"/>
        <v>0</v>
      </c>
    </row>
    <row r="40" spans="1:11" ht="22.2" hidden="1" customHeight="1" x14ac:dyDescent="0.4">
      <c r="A40" s="38">
        <f t="shared" si="1"/>
        <v>45012</v>
      </c>
      <c r="B40" s="12" t="str">
        <f t="shared" si="5"/>
        <v>수완아름마을1단지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v>14</v>
      </c>
      <c r="I40" s="14">
        <f t="shared" si="4"/>
        <v>3.3</v>
      </c>
      <c r="J40" s="15">
        <f t="shared" si="6"/>
        <v>0</v>
      </c>
    </row>
    <row r="41" spans="1:11" ht="22.2" hidden="1" customHeight="1" x14ac:dyDescent="0.4">
      <c r="A41" s="38">
        <f t="shared" si="1"/>
        <v>45012</v>
      </c>
      <c r="B41" s="12" t="str">
        <f t="shared" si="5"/>
        <v>수완아름마을1단지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v>14</v>
      </c>
      <c r="I41" s="14">
        <f t="shared" si="4"/>
        <v>3.3</v>
      </c>
      <c r="J41" s="15">
        <f t="shared" si="6"/>
        <v>0</v>
      </c>
    </row>
    <row r="42" spans="1:11" ht="22.2" hidden="1" customHeight="1" x14ac:dyDescent="0.4">
      <c r="A42" s="38">
        <f t="shared" si="1"/>
        <v>45012</v>
      </c>
      <c r="B42" s="12" t="str">
        <f t="shared" si="5"/>
        <v>수완아름마을1단지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v>14</v>
      </c>
      <c r="I42" s="14">
        <f t="shared" si="4"/>
        <v>3.3</v>
      </c>
      <c r="J42" s="15">
        <f t="shared" si="6"/>
        <v>0</v>
      </c>
    </row>
    <row r="43" spans="1:11" ht="22.2" hidden="1" customHeight="1" x14ac:dyDescent="0.4">
      <c r="A43" s="38">
        <f t="shared" si="1"/>
        <v>45012</v>
      </c>
      <c r="B43" s="12" t="str">
        <f t="shared" si="5"/>
        <v>수완아름마을1단지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v>14</v>
      </c>
      <c r="I43" s="14">
        <f t="shared" si="4"/>
        <v>3.3</v>
      </c>
      <c r="J43" s="15">
        <f t="shared" si="6"/>
        <v>0</v>
      </c>
    </row>
    <row r="44" spans="1:11" ht="22.2" hidden="1" customHeight="1" x14ac:dyDescent="0.4">
      <c r="A44" s="38">
        <f t="shared" si="1"/>
        <v>45012</v>
      </c>
      <c r="B44" s="12" t="str">
        <f t="shared" si="5"/>
        <v>수완아름마을1단지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v>14</v>
      </c>
      <c r="I44" s="14">
        <f t="shared" si="4"/>
        <v>3.3</v>
      </c>
      <c r="J44" s="15">
        <f t="shared" si="6"/>
        <v>0</v>
      </c>
    </row>
    <row r="45" spans="1:11" ht="22.2" hidden="1" customHeight="1" x14ac:dyDescent="0.4">
      <c r="A45" s="38">
        <f t="shared" si="1"/>
        <v>45012</v>
      </c>
      <c r="B45" s="12" t="str">
        <f t="shared" si="5"/>
        <v>수완아름마을1단지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v>14</v>
      </c>
      <c r="I45" s="14">
        <f t="shared" si="4"/>
        <v>3.3</v>
      </c>
      <c r="J45" s="15">
        <f t="shared" si="6"/>
        <v>0</v>
      </c>
    </row>
    <row r="46" spans="1:11" ht="22.2" hidden="1" customHeight="1" x14ac:dyDescent="0.4">
      <c r="A46" s="38">
        <f t="shared" si="1"/>
        <v>45012</v>
      </c>
      <c r="B46" s="12" t="str">
        <f t="shared" si="5"/>
        <v>수완아름마을1단지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v>14</v>
      </c>
      <c r="I46" s="14">
        <f t="shared" si="4"/>
        <v>3.3</v>
      </c>
      <c r="J46" s="15">
        <f t="shared" si="6"/>
        <v>0</v>
      </c>
    </row>
    <row r="47" spans="1:11" ht="22.2" hidden="1" customHeight="1" x14ac:dyDescent="0.4">
      <c r="A47" s="38">
        <f t="shared" si="1"/>
        <v>45012</v>
      </c>
      <c r="B47" s="12" t="str">
        <f t="shared" si="5"/>
        <v>수완아름마을1단지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v>14</v>
      </c>
      <c r="I47" s="14">
        <f t="shared" si="4"/>
        <v>3.3</v>
      </c>
      <c r="J47" s="15">
        <f t="shared" si="6"/>
        <v>0</v>
      </c>
      <c r="K47" s="1" t="s">
        <v>32</v>
      </c>
    </row>
    <row r="48" spans="1:11" ht="22.2" hidden="1" customHeight="1" x14ac:dyDescent="0.4">
      <c r="A48" s="38">
        <f t="shared" si="1"/>
        <v>45012</v>
      </c>
      <c r="B48" s="12" t="str">
        <f t="shared" si="5"/>
        <v>수완아름마을1단지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v>14</v>
      </c>
      <c r="I48" s="14">
        <f t="shared" si="4"/>
        <v>3.3</v>
      </c>
      <c r="J48" s="15">
        <f t="shared" si="6"/>
        <v>0</v>
      </c>
    </row>
    <row r="49" spans="1:11" ht="22.2" hidden="1" customHeight="1" x14ac:dyDescent="0.4">
      <c r="A49" s="38">
        <f t="shared" si="1"/>
        <v>45012</v>
      </c>
      <c r="B49" s="12" t="str">
        <f t="shared" si="5"/>
        <v>수완아름마을1단지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v>14</v>
      </c>
      <c r="I49" s="14">
        <f t="shared" si="4"/>
        <v>3.3</v>
      </c>
      <c r="J49" s="15">
        <f t="shared" si="6"/>
        <v>0</v>
      </c>
    </row>
    <row r="50" spans="1:11" ht="22.2" hidden="1" customHeight="1" x14ac:dyDescent="0.4">
      <c r="A50" s="38">
        <f t="shared" si="1"/>
        <v>45012</v>
      </c>
      <c r="B50" s="12" t="str">
        <f t="shared" si="5"/>
        <v>수완아름마을1단지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v>14</v>
      </c>
      <c r="I50" s="14">
        <f t="shared" si="4"/>
        <v>3.3</v>
      </c>
      <c r="J50" s="15">
        <f t="shared" si="6"/>
        <v>0</v>
      </c>
    </row>
    <row r="51" spans="1:11" ht="22.2" hidden="1" customHeight="1" x14ac:dyDescent="0.4">
      <c r="A51" s="38">
        <f t="shared" si="1"/>
        <v>45012</v>
      </c>
      <c r="B51" s="12" t="str">
        <f t="shared" si="5"/>
        <v>수완아름마을1단지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v>14</v>
      </c>
      <c r="I51" s="14">
        <f t="shared" si="4"/>
        <v>3.3</v>
      </c>
      <c r="J51" s="15">
        <f t="shared" si="6"/>
        <v>0</v>
      </c>
    </row>
    <row r="52" spans="1:11" ht="22.2" hidden="1" customHeight="1" x14ac:dyDescent="0.4">
      <c r="A52" s="38">
        <f t="shared" si="1"/>
        <v>45012</v>
      </c>
      <c r="B52" s="12" t="str">
        <f t="shared" si="5"/>
        <v>수완아름마을1단지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v>14</v>
      </c>
      <c r="I52" s="14">
        <f t="shared" si="4"/>
        <v>3.3</v>
      </c>
      <c r="J52" s="15">
        <f t="shared" si="6"/>
        <v>0</v>
      </c>
      <c r="K52" s="1" t="s">
        <v>32</v>
      </c>
    </row>
    <row r="53" spans="1:11" ht="22.2" hidden="1" customHeight="1" x14ac:dyDescent="0.4">
      <c r="A53" s="38">
        <f t="shared" si="1"/>
        <v>45012</v>
      </c>
      <c r="B53" s="12" t="str">
        <f t="shared" si="5"/>
        <v>수완아름마을1단지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v>14</v>
      </c>
      <c r="I53" s="14">
        <f t="shared" si="4"/>
        <v>3.3</v>
      </c>
      <c r="J53" s="15">
        <f t="shared" si="6"/>
        <v>0</v>
      </c>
    </row>
    <row r="54" spans="1:11" ht="22.2" hidden="1" customHeight="1" x14ac:dyDescent="0.4">
      <c r="A54" s="38">
        <f t="shared" si="1"/>
        <v>45012</v>
      </c>
      <c r="B54" s="12" t="str">
        <f t="shared" si="5"/>
        <v>수완아름마을1단지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v>14</v>
      </c>
      <c r="I54" s="14">
        <f t="shared" si="4"/>
        <v>3.3</v>
      </c>
      <c r="J54" s="15">
        <f t="shared" si="6"/>
        <v>0</v>
      </c>
    </row>
    <row r="55" spans="1:11" ht="22.2" hidden="1" customHeight="1" x14ac:dyDescent="0.4">
      <c r="A55" s="38">
        <f t="shared" si="1"/>
        <v>45012</v>
      </c>
      <c r="B55" s="12" t="str">
        <f t="shared" si="5"/>
        <v>수완아름마을1단지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v>14</v>
      </c>
      <c r="I55" s="14">
        <f t="shared" si="4"/>
        <v>3.3</v>
      </c>
      <c r="J55" s="15">
        <f t="shared" si="6"/>
        <v>0</v>
      </c>
    </row>
    <row r="56" spans="1:11" ht="22.2" hidden="1" customHeight="1" x14ac:dyDescent="0.4">
      <c r="A56" s="38">
        <f t="shared" si="1"/>
        <v>45012</v>
      </c>
      <c r="B56" s="12" t="str">
        <f t="shared" si="5"/>
        <v>수완아름마을1단지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v>14</v>
      </c>
      <c r="I56" s="14">
        <f t="shared" si="4"/>
        <v>3.3</v>
      </c>
      <c r="J56" s="15">
        <f t="shared" si="6"/>
        <v>0</v>
      </c>
    </row>
    <row r="57" spans="1:11" ht="22.2" hidden="1" customHeight="1" x14ac:dyDescent="0.4">
      <c r="A57" s="38">
        <f t="shared" si="1"/>
        <v>45012</v>
      </c>
      <c r="B57" s="12" t="str">
        <f t="shared" si="5"/>
        <v>수완아름마을1단지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v>14</v>
      </c>
      <c r="I57" s="14">
        <f t="shared" si="4"/>
        <v>3.3</v>
      </c>
      <c r="J57" s="15">
        <f t="shared" si="6"/>
        <v>0</v>
      </c>
    </row>
    <row r="58" spans="1:11" ht="22.2" hidden="1" customHeight="1" x14ac:dyDescent="0.4">
      <c r="A58" s="38">
        <f t="shared" si="1"/>
        <v>45012</v>
      </c>
      <c r="B58" s="12" t="str">
        <f t="shared" si="5"/>
        <v>수완아름마을1단지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v>14</v>
      </c>
      <c r="I58" s="14">
        <f t="shared" si="4"/>
        <v>3.3</v>
      </c>
      <c r="J58" s="15">
        <f t="shared" si="6"/>
        <v>0</v>
      </c>
    </row>
    <row r="59" spans="1:11" ht="22.2" hidden="1" customHeight="1" x14ac:dyDescent="0.4">
      <c r="A59" s="38">
        <f t="shared" si="1"/>
        <v>45012</v>
      </c>
      <c r="B59" s="12" t="str">
        <f t="shared" si="5"/>
        <v>수완아름마을1단지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v>14</v>
      </c>
      <c r="I59" s="14">
        <f t="shared" si="4"/>
        <v>3.3</v>
      </c>
      <c r="J59" s="15">
        <f t="shared" si="6"/>
        <v>0</v>
      </c>
    </row>
    <row r="60" spans="1:11" ht="22.2" hidden="1" customHeight="1" x14ac:dyDescent="0.4">
      <c r="A60" s="38">
        <f t="shared" si="1"/>
        <v>45012</v>
      </c>
      <c r="B60" s="12" t="str">
        <f t="shared" si="5"/>
        <v>수완아름마을1단지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v>14</v>
      </c>
      <c r="I60" s="14">
        <f t="shared" si="4"/>
        <v>3.3</v>
      </c>
      <c r="J60" s="15">
        <f t="shared" si="6"/>
        <v>0</v>
      </c>
    </row>
    <row r="61" spans="1:11" ht="22.2" hidden="1" customHeight="1" x14ac:dyDescent="0.4">
      <c r="A61" s="38">
        <f t="shared" si="1"/>
        <v>45012</v>
      </c>
      <c r="B61" s="12" t="str">
        <f t="shared" si="5"/>
        <v>수완아름마을1단지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v>14</v>
      </c>
      <c r="I61" s="14">
        <f t="shared" si="4"/>
        <v>3.3</v>
      </c>
      <c r="J61" s="15">
        <f t="shared" si="6"/>
        <v>0</v>
      </c>
    </row>
    <row r="62" spans="1:11" ht="22.2" hidden="1" customHeight="1" x14ac:dyDescent="0.4">
      <c r="A62" s="38">
        <f t="shared" si="1"/>
        <v>45012</v>
      </c>
      <c r="B62" s="12" t="str">
        <f t="shared" si="5"/>
        <v>수완아름마을1단지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v>14</v>
      </c>
      <c r="I62" s="14">
        <f t="shared" si="4"/>
        <v>3.3</v>
      </c>
      <c r="J62" s="15">
        <f t="shared" si="6"/>
        <v>0</v>
      </c>
    </row>
    <row r="63" spans="1:11" ht="22.2" hidden="1" customHeight="1" x14ac:dyDescent="0.4">
      <c r="A63" s="38">
        <f t="shared" si="1"/>
        <v>45012</v>
      </c>
      <c r="B63" s="12" t="str">
        <f t="shared" si="5"/>
        <v>수완아름마을1단지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v>14</v>
      </c>
      <c r="I63" s="14">
        <f t="shared" si="4"/>
        <v>3.3</v>
      </c>
      <c r="J63" s="15">
        <f t="shared" si="6"/>
        <v>0</v>
      </c>
    </row>
    <row r="64" spans="1:11" ht="22.2" hidden="1" customHeight="1" x14ac:dyDescent="0.4">
      <c r="A64" s="38">
        <f t="shared" si="1"/>
        <v>45012</v>
      </c>
      <c r="B64" s="12" t="str">
        <f t="shared" si="5"/>
        <v>수완아름마을1단지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v>14</v>
      </c>
      <c r="I64" s="14">
        <f t="shared" si="4"/>
        <v>3.3</v>
      </c>
      <c r="J64" s="15">
        <f t="shared" ref="J64:J72" si="7">F64/I64</f>
        <v>0</v>
      </c>
    </row>
    <row r="65" spans="1:11" ht="22.2" hidden="1" customHeight="1" x14ac:dyDescent="0.4">
      <c r="A65" s="38">
        <f t="shared" si="1"/>
        <v>45012</v>
      </c>
      <c r="B65" s="12" t="str">
        <f t="shared" si="5"/>
        <v>수완아름마을1단지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v>14</v>
      </c>
      <c r="I65" s="14">
        <f t="shared" si="4"/>
        <v>3.3</v>
      </c>
      <c r="J65" s="15">
        <f t="shared" si="7"/>
        <v>0</v>
      </c>
    </row>
    <row r="66" spans="1:11" ht="22.2" hidden="1" customHeight="1" x14ac:dyDescent="0.4">
      <c r="A66" s="38">
        <f t="shared" si="1"/>
        <v>45012</v>
      </c>
      <c r="B66" s="12" t="str">
        <f t="shared" si="5"/>
        <v>수완아름마을1단지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v>14</v>
      </c>
      <c r="I66" s="14">
        <f t="shared" si="4"/>
        <v>3.3</v>
      </c>
      <c r="J66" s="15">
        <f t="shared" si="7"/>
        <v>0</v>
      </c>
    </row>
    <row r="67" spans="1:11" ht="22.2" hidden="1" customHeight="1" x14ac:dyDescent="0.4">
      <c r="A67" s="38">
        <f t="shared" si="1"/>
        <v>45012</v>
      </c>
      <c r="B67" s="12" t="str">
        <f t="shared" si="5"/>
        <v>수완아름마을1단지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v>14</v>
      </c>
      <c r="I67" s="14">
        <f t="shared" si="4"/>
        <v>3.3</v>
      </c>
      <c r="J67" s="15">
        <f t="shared" si="7"/>
        <v>0</v>
      </c>
    </row>
    <row r="68" spans="1:11" ht="22.2" hidden="1" customHeight="1" x14ac:dyDescent="0.4">
      <c r="A68" s="38">
        <f t="shared" si="1"/>
        <v>45012</v>
      </c>
      <c r="B68" s="12" t="str">
        <f t="shared" si="5"/>
        <v>수완아름마을1단지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v>14</v>
      </c>
      <c r="I68" s="14">
        <f t="shared" si="4"/>
        <v>3.3</v>
      </c>
      <c r="J68" s="15">
        <f t="shared" si="7"/>
        <v>0</v>
      </c>
      <c r="K68" s="1" t="s">
        <v>31</v>
      </c>
    </row>
    <row r="69" spans="1:11" ht="22.2" hidden="1" customHeight="1" x14ac:dyDescent="0.4">
      <c r="A69" s="38">
        <f t="shared" si="1"/>
        <v>45012</v>
      </c>
      <c r="B69" s="12" t="str">
        <f t="shared" si="5"/>
        <v>수완아름마을1단지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v>14</v>
      </c>
      <c r="I69" s="14">
        <f t="shared" si="4"/>
        <v>3.3</v>
      </c>
      <c r="J69" s="15">
        <f t="shared" si="7"/>
        <v>0</v>
      </c>
      <c r="K69" s="1" t="s">
        <v>31</v>
      </c>
    </row>
    <row r="70" spans="1:11" ht="22.2" hidden="1" customHeight="1" x14ac:dyDescent="0.4">
      <c r="A70" s="38">
        <f t="shared" si="1"/>
        <v>45012</v>
      </c>
      <c r="B70" s="12" t="str">
        <f t="shared" si="5"/>
        <v>수완아름마을1단지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v>14</v>
      </c>
      <c r="I70" s="14">
        <f t="shared" si="4"/>
        <v>3.3</v>
      </c>
      <c r="J70" s="15">
        <f t="shared" si="7"/>
        <v>0</v>
      </c>
    </row>
    <row r="71" spans="1:11" ht="22.2" hidden="1" customHeight="1" x14ac:dyDescent="0.4">
      <c r="A71" s="38">
        <f t="shared" ref="A71:A84" si="8">A70</f>
        <v>45012</v>
      </c>
      <c r="B71" s="12" t="str">
        <f t="shared" si="5"/>
        <v>수완아름마을1단지</v>
      </c>
      <c r="C71" s="12" t="str">
        <f t="shared" ref="C71:C72" si="9">C70</f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84" si="10">I70</f>
        <v>3.3</v>
      </c>
      <c r="J71" s="15">
        <f t="shared" si="7"/>
        <v>0</v>
      </c>
    </row>
    <row r="72" spans="1:11" ht="22.2" hidden="1" customHeight="1" x14ac:dyDescent="0.4">
      <c r="A72" s="38">
        <f t="shared" si="8"/>
        <v>45012</v>
      </c>
      <c r="B72" s="12" t="str">
        <f t="shared" ref="B72:B84" si="11">B71</f>
        <v>수완아름마을1단지</v>
      </c>
      <c r="C72" s="12" t="str">
        <f t="shared" si="9"/>
        <v>정류기</v>
      </c>
      <c r="D72" s="13">
        <v>68</v>
      </c>
      <c r="E72" s="32"/>
      <c r="F72" s="32"/>
      <c r="G72" s="14"/>
      <c r="H72" s="24">
        <v>14</v>
      </c>
      <c r="I72" s="14">
        <f t="shared" si="10"/>
        <v>3.3</v>
      </c>
      <c r="J72" s="15">
        <f t="shared" si="7"/>
        <v>0</v>
      </c>
    </row>
    <row r="73" spans="1:11" ht="22.2" hidden="1" customHeight="1" x14ac:dyDescent="0.4">
      <c r="A73" s="38">
        <f t="shared" si="8"/>
        <v>45012</v>
      </c>
      <c r="B73" s="12" t="str">
        <f t="shared" si="11"/>
        <v>수완아름마을1단지</v>
      </c>
      <c r="C73" s="12" t="str">
        <f t="shared" ref="C73" si="12">C72</f>
        <v>정류기</v>
      </c>
      <c r="D73" s="13">
        <v>69</v>
      </c>
      <c r="E73" s="32"/>
      <c r="F73" s="32"/>
      <c r="G73" s="14"/>
      <c r="H73" s="24">
        <v>14</v>
      </c>
      <c r="I73" s="14">
        <f t="shared" si="10"/>
        <v>3.3</v>
      </c>
      <c r="J73" s="15">
        <f t="shared" ref="J73:J84" si="13">F73/I73</f>
        <v>0</v>
      </c>
    </row>
    <row r="74" spans="1:11" ht="22.2" hidden="1" customHeight="1" x14ac:dyDescent="0.4">
      <c r="A74" s="38">
        <f t="shared" si="8"/>
        <v>45012</v>
      </c>
      <c r="B74" s="12" t="str">
        <f t="shared" si="11"/>
        <v>수완아름마을1단지</v>
      </c>
      <c r="C74" s="12" t="str">
        <f t="shared" ref="C74" si="14">C73</f>
        <v>정류기</v>
      </c>
      <c r="D74" s="13">
        <v>70</v>
      </c>
      <c r="E74" s="32"/>
      <c r="F74" s="32"/>
      <c r="G74" s="14"/>
      <c r="H74" s="24">
        <v>14</v>
      </c>
      <c r="I74" s="14">
        <f t="shared" si="10"/>
        <v>3.3</v>
      </c>
      <c r="J74" s="15">
        <f t="shared" si="13"/>
        <v>0</v>
      </c>
    </row>
    <row r="75" spans="1:11" ht="22.2" hidden="1" customHeight="1" x14ac:dyDescent="0.4">
      <c r="A75" s="38">
        <f t="shared" si="8"/>
        <v>45012</v>
      </c>
      <c r="B75" s="12" t="str">
        <f t="shared" si="11"/>
        <v>수완아름마을1단지</v>
      </c>
      <c r="C75" s="12" t="str">
        <f t="shared" ref="C75" si="15">C74</f>
        <v>정류기</v>
      </c>
      <c r="D75" s="13">
        <v>71</v>
      </c>
      <c r="E75" s="32"/>
      <c r="F75" s="32"/>
      <c r="G75" s="14"/>
      <c r="H75" s="24">
        <v>14</v>
      </c>
      <c r="I75" s="14">
        <f t="shared" si="10"/>
        <v>3.3</v>
      </c>
      <c r="J75" s="15">
        <f t="shared" si="13"/>
        <v>0</v>
      </c>
    </row>
    <row r="76" spans="1:11" ht="22.2" hidden="1" customHeight="1" x14ac:dyDescent="0.4">
      <c r="A76" s="38">
        <f t="shared" si="8"/>
        <v>45012</v>
      </c>
      <c r="B76" s="12" t="str">
        <f t="shared" si="11"/>
        <v>수완아름마을1단지</v>
      </c>
      <c r="C76" s="12" t="str">
        <f t="shared" ref="C76" si="16">C75</f>
        <v>정류기</v>
      </c>
      <c r="D76" s="13">
        <v>72</v>
      </c>
      <c r="E76" s="32"/>
      <c r="F76" s="32"/>
      <c r="G76" s="14"/>
      <c r="H76" s="24">
        <v>14</v>
      </c>
      <c r="I76" s="14">
        <f t="shared" si="10"/>
        <v>3.3</v>
      </c>
      <c r="J76" s="15">
        <f t="shared" si="13"/>
        <v>0</v>
      </c>
    </row>
    <row r="77" spans="1:11" ht="22.2" hidden="1" customHeight="1" x14ac:dyDescent="0.4">
      <c r="A77" s="38">
        <f t="shared" si="8"/>
        <v>45012</v>
      </c>
      <c r="B77" s="12" t="str">
        <f t="shared" si="11"/>
        <v>수완아름마을1단지</v>
      </c>
      <c r="C77" s="12" t="str">
        <f t="shared" ref="C77" si="17">C76</f>
        <v>정류기</v>
      </c>
      <c r="D77" s="13">
        <v>73</v>
      </c>
      <c r="E77" s="32"/>
      <c r="F77" s="32"/>
      <c r="G77" s="14"/>
      <c r="H77" s="24">
        <v>14</v>
      </c>
      <c r="I77" s="14">
        <f t="shared" si="10"/>
        <v>3.3</v>
      </c>
      <c r="J77" s="15">
        <f t="shared" si="13"/>
        <v>0</v>
      </c>
    </row>
    <row r="78" spans="1:11" ht="22.2" hidden="1" customHeight="1" x14ac:dyDescent="0.4">
      <c r="A78" s="38">
        <f t="shared" si="8"/>
        <v>45012</v>
      </c>
      <c r="B78" s="12" t="str">
        <f t="shared" si="11"/>
        <v>수완아름마을1단지</v>
      </c>
      <c r="C78" s="12" t="str">
        <f t="shared" ref="C78" si="18">C77</f>
        <v>정류기</v>
      </c>
      <c r="D78" s="13">
        <v>74</v>
      </c>
      <c r="E78" s="32"/>
      <c r="F78" s="32"/>
      <c r="G78" s="14"/>
      <c r="H78" s="24">
        <v>14</v>
      </c>
      <c r="I78" s="14">
        <f t="shared" si="10"/>
        <v>3.3</v>
      </c>
      <c r="J78" s="15">
        <f t="shared" si="13"/>
        <v>0</v>
      </c>
    </row>
    <row r="79" spans="1:11" ht="22.2" hidden="1" customHeight="1" x14ac:dyDescent="0.4">
      <c r="A79" s="38">
        <f t="shared" si="8"/>
        <v>45012</v>
      </c>
      <c r="B79" s="12" t="str">
        <f t="shared" si="11"/>
        <v>수완아름마을1단지</v>
      </c>
      <c r="C79" s="12" t="str">
        <f t="shared" ref="C79" si="19">C78</f>
        <v>정류기</v>
      </c>
      <c r="D79" s="13">
        <v>75</v>
      </c>
      <c r="E79" s="32"/>
      <c r="F79" s="32"/>
      <c r="G79" s="14"/>
      <c r="H79" s="24">
        <v>14</v>
      </c>
      <c r="I79" s="14">
        <f t="shared" si="10"/>
        <v>3.3</v>
      </c>
      <c r="J79" s="15">
        <f t="shared" si="13"/>
        <v>0</v>
      </c>
    </row>
    <row r="80" spans="1:11" ht="22.2" hidden="1" customHeight="1" x14ac:dyDescent="0.4">
      <c r="A80" s="38">
        <f t="shared" si="8"/>
        <v>45012</v>
      </c>
      <c r="B80" s="12" t="str">
        <f t="shared" si="11"/>
        <v>수완아름마을1단지</v>
      </c>
      <c r="C80" s="12" t="str">
        <f t="shared" ref="C80" si="20">C79</f>
        <v>정류기</v>
      </c>
      <c r="D80" s="13">
        <v>76</v>
      </c>
      <c r="E80" s="32"/>
      <c r="F80" s="32"/>
      <c r="G80" s="14"/>
      <c r="H80" s="24">
        <v>14</v>
      </c>
      <c r="I80" s="14">
        <f t="shared" si="10"/>
        <v>3.3</v>
      </c>
      <c r="J80" s="15">
        <f t="shared" si="13"/>
        <v>0</v>
      </c>
    </row>
    <row r="81" spans="1:10" ht="22.2" hidden="1" customHeight="1" x14ac:dyDescent="0.4">
      <c r="A81" s="38">
        <f t="shared" si="8"/>
        <v>45012</v>
      </c>
      <c r="B81" s="12" t="str">
        <f t="shared" si="11"/>
        <v>수완아름마을1단지</v>
      </c>
      <c r="C81" s="12" t="str">
        <f t="shared" ref="C81" si="21">C80</f>
        <v>정류기</v>
      </c>
      <c r="D81" s="13">
        <v>77</v>
      </c>
      <c r="E81" s="32"/>
      <c r="F81" s="32"/>
      <c r="G81" s="14"/>
      <c r="H81" s="24">
        <v>14</v>
      </c>
      <c r="I81" s="14">
        <f t="shared" si="10"/>
        <v>3.3</v>
      </c>
      <c r="J81" s="15">
        <f t="shared" si="13"/>
        <v>0</v>
      </c>
    </row>
    <row r="82" spans="1:10" ht="22.2" hidden="1" customHeight="1" x14ac:dyDescent="0.4">
      <c r="A82" s="38">
        <f t="shared" si="8"/>
        <v>45012</v>
      </c>
      <c r="B82" s="12" t="str">
        <f t="shared" si="11"/>
        <v>수완아름마을1단지</v>
      </c>
      <c r="C82" s="12" t="str">
        <f t="shared" ref="C82" si="22">C81</f>
        <v>정류기</v>
      </c>
      <c r="D82" s="13">
        <v>78</v>
      </c>
      <c r="E82" s="32"/>
      <c r="F82" s="32"/>
      <c r="G82" s="14"/>
      <c r="H82" s="24">
        <v>14</v>
      </c>
      <c r="I82" s="14">
        <f t="shared" si="10"/>
        <v>3.3</v>
      </c>
      <c r="J82" s="15">
        <f t="shared" si="13"/>
        <v>0</v>
      </c>
    </row>
    <row r="83" spans="1:10" ht="22.2" hidden="1" customHeight="1" x14ac:dyDescent="0.4">
      <c r="A83" s="38">
        <f t="shared" si="8"/>
        <v>45012</v>
      </c>
      <c r="B83" s="12" t="str">
        <f t="shared" si="11"/>
        <v>수완아름마을1단지</v>
      </c>
      <c r="C83" s="12" t="str">
        <f t="shared" ref="C83" si="23">C82</f>
        <v>정류기</v>
      </c>
      <c r="D83" s="13">
        <v>79</v>
      </c>
      <c r="E83" s="32"/>
      <c r="F83" s="32"/>
      <c r="G83" s="14"/>
      <c r="H83" s="24">
        <v>14</v>
      </c>
      <c r="I83" s="14">
        <f t="shared" si="10"/>
        <v>3.3</v>
      </c>
      <c r="J83" s="15">
        <f t="shared" si="13"/>
        <v>0</v>
      </c>
    </row>
    <row r="84" spans="1:10" ht="22.2" hidden="1" customHeight="1" x14ac:dyDescent="0.4">
      <c r="A84" s="38">
        <f t="shared" si="8"/>
        <v>45012</v>
      </c>
      <c r="B84" s="12" t="str">
        <f t="shared" si="11"/>
        <v>수완아름마을1단지</v>
      </c>
      <c r="C84" s="12" t="str">
        <f t="shared" ref="C84" si="24">C83</f>
        <v>정류기</v>
      </c>
      <c r="D84" s="13">
        <v>80</v>
      </c>
      <c r="E84" s="32"/>
      <c r="F84" s="32"/>
      <c r="G84" s="14"/>
      <c r="H84" s="24">
        <v>14</v>
      </c>
      <c r="I84" s="14">
        <f t="shared" si="10"/>
        <v>3.3</v>
      </c>
      <c r="J84" s="15">
        <f t="shared" si="1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13.5</v>
      </c>
      <c r="F85" s="19">
        <f>MAX(F5:F84)</f>
        <v>5.57</v>
      </c>
      <c r="G85" s="20"/>
      <c r="H85" s="29"/>
      <c r="I85" s="20"/>
      <c r="J85" s="31">
        <f>MAX(J5:J13)</f>
        <v>1.687878787878788</v>
      </c>
    </row>
    <row r="86" spans="1:10" ht="22.2" customHeight="1" x14ac:dyDescent="0.4">
      <c r="A86" s="16"/>
      <c r="B86" s="28"/>
      <c r="C86" s="28"/>
      <c r="D86" s="18"/>
      <c r="E86" s="19">
        <f>MIN(E5:E84)</f>
        <v>13.4</v>
      </c>
      <c r="F86" s="19">
        <f>MIN(F5:F84)</f>
        <v>4.55</v>
      </c>
      <c r="G86" s="20"/>
      <c r="H86" s="29"/>
      <c r="I86" s="20"/>
      <c r="J86" s="31">
        <f>MIN(J5:J13)</f>
        <v>1.3787878787878789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5" t="s">
        <v>18</v>
      </c>
      <c r="B89" s="66" t="s">
        <v>45</v>
      </c>
      <c r="C89" s="67"/>
      <c r="D89" s="67"/>
      <c r="E89" s="68"/>
      <c r="F89" s="72" t="s">
        <v>20</v>
      </c>
      <c r="G89" s="22" t="s">
        <v>22</v>
      </c>
      <c r="H89" s="46" t="s">
        <v>29</v>
      </c>
      <c r="I89" s="47"/>
      <c r="J89" s="48"/>
    </row>
    <row r="90" spans="1:10" ht="31.2" customHeight="1" x14ac:dyDescent="0.4">
      <c r="A90" s="51"/>
      <c r="B90" s="69"/>
      <c r="C90" s="70"/>
      <c r="D90" s="70"/>
      <c r="E90" s="71"/>
      <c r="F90" s="73"/>
      <c r="G90" s="22" t="s">
        <v>21</v>
      </c>
      <c r="H90" s="46" t="s">
        <v>30</v>
      </c>
      <c r="I90" s="47"/>
      <c r="J90" s="48"/>
    </row>
    <row r="91" spans="1:10" ht="32.4" customHeight="1" x14ac:dyDescent="0.4">
      <c r="A91" s="75" t="s">
        <v>16</v>
      </c>
      <c r="B91" s="77" t="s">
        <v>46</v>
      </c>
      <c r="C91" s="78"/>
      <c r="D91" s="78"/>
      <c r="E91" s="78"/>
      <c r="F91" s="73"/>
      <c r="G91" s="22" t="s">
        <v>14</v>
      </c>
      <c r="H91" s="46" t="s">
        <v>15</v>
      </c>
      <c r="I91" s="47"/>
      <c r="J91" s="48"/>
    </row>
    <row r="92" spans="1:10" ht="30.6" customHeight="1" x14ac:dyDescent="0.4">
      <c r="A92" s="76"/>
      <c r="B92" s="78"/>
      <c r="C92" s="78"/>
      <c r="D92" s="78"/>
      <c r="E92" s="78"/>
      <c r="F92" s="73"/>
      <c r="G92" s="22" t="s">
        <v>23</v>
      </c>
      <c r="H92" s="46" t="s">
        <v>29</v>
      </c>
      <c r="I92" s="47"/>
      <c r="J92" s="48"/>
    </row>
    <row r="93" spans="1:10" ht="28.95" customHeight="1" x14ac:dyDescent="0.4">
      <c r="A93" s="76"/>
      <c r="B93" s="78"/>
      <c r="C93" s="78"/>
      <c r="D93" s="78"/>
      <c r="E93" s="78"/>
      <c r="F93" s="73"/>
      <c r="G93" s="22" t="s">
        <v>24</v>
      </c>
      <c r="H93" s="46" t="s">
        <v>47</v>
      </c>
      <c r="I93" s="47"/>
      <c r="J93" s="48"/>
    </row>
    <row r="94" spans="1:10" ht="34.200000000000003" customHeight="1" x14ac:dyDescent="0.4">
      <c r="A94" s="49" t="s">
        <v>19</v>
      </c>
      <c r="B94" s="52" t="s">
        <v>40</v>
      </c>
      <c r="C94" s="53"/>
      <c r="D94" s="53"/>
      <c r="E94" s="54"/>
      <c r="F94" s="73"/>
      <c r="G94" s="22" t="s">
        <v>25</v>
      </c>
      <c r="H94" s="46" t="s">
        <v>30</v>
      </c>
      <c r="I94" s="44"/>
      <c r="J94" s="45"/>
    </row>
    <row r="95" spans="1:10" ht="34.200000000000003" customHeight="1" x14ac:dyDescent="0.4">
      <c r="A95" s="50"/>
      <c r="B95" s="55"/>
      <c r="C95" s="56"/>
      <c r="D95" s="56"/>
      <c r="E95" s="57"/>
      <c r="F95" s="73"/>
      <c r="G95" s="22" t="s">
        <v>26</v>
      </c>
      <c r="H95" s="46" t="s">
        <v>30</v>
      </c>
      <c r="I95" s="44"/>
      <c r="J95" s="45"/>
    </row>
    <row r="96" spans="1:10" ht="36" customHeight="1" x14ac:dyDescent="0.4">
      <c r="A96" s="51"/>
      <c r="B96" s="58"/>
      <c r="C96" s="59"/>
      <c r="D96" s="59"/>
      <c r="E96" s="60"/>
      <c r="F96" s="74"/>
      <c r="G96" s="22" t="s">
        <v>27</v>
      </c>
      <c r="H96" s="46" t="s">
        <v>48</v>
      </c>
      <c r="I96" s="47"/>
      <c r="J96" s="48"/>
    </row>
    <row r="97" spans="1:10" ht="309.75" customHeight="1" x14ac:dyDescent="0.4">
      <c r="A97" s="23" t="s">
        <v>28</v>
      </c>
      <c r="B97" s="42"/>
      <c r="C97" s="43"/>
      <c r="D97" s="43"/>
      <c r="E97" s="43"/>
      <c r="F97" s="44"/>
      <c r="G97" s="44"/>
      <c r="H97" s="44"/>
      <c r="I97" s="44"/>
      <c r="J97" s="45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137160</xdr:colOff>
                <xdr:row>96</xdr:row>
                <xdr:rowOff>182880</xdr:rowOff>
              </from>
              <to>
                <xdr:col>2</xdr:col>
                <xdr:colOff>662940</xdr:colOff>
                <xdr:row>96</xdr:row>
                <xdr:rowOff>1455420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53</v>
      </c>
      <c r="C2" s="34" t="s">
        <v>1</v>
      </c>
      <c r="D2" s="61" t="s">
        <v>54</v>
      </c>
      <c r="E2" s="62"/>
      <c r="F2" s="4" t="s">
        <v>12</v>
      </c>
      <c r="G2" s="63" t="s">
        <v>17</v>
      </c>
      <c r="H2" s="64"/>
      <c r="I2" s="34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45012</v>
      </c>
      <c r="B5" s="12" t="s">
        <v>49</v>
      </c>
      <c r="C5" s="12" t="s">
        <v>34</v>
      </c>
      <c r="D5" s="13">
        <v>1</v>
      </c>
      <c r="E5" s="32">
        <v>13.12</v>
      </c>
      <c r="F5" s="32">
        <v>2.4700000000000002</v>
      </c>
      <c r="G5" s="14"/>
      <c r="H5" s="24"/>
      <c r="I5" s="14">
        <v>2.2999999999999998</v>
      </c>
      <c r="J5" s="15">
        <f>F5/I5</f>
        <v>1.0739130434782611</v>
      </c>
      <c r="K5" s="27"/>
    </row>
    <row r="6" spans="1:11" ht="22.2" customHeight="1" x14ac:dyDescent="0.4">
      <c r="A6" s="35">
        <f>A5</f>
        <v>45012</v>
      </c>
      <c r="B6" s="12" t="str">
        <f>B5</f>
        <v>수완아름마을1단지</v>
      </c>
      <c r="C6" s="12" t="str">
        <f>C5</f>
        <v>비상발전기</v>
      </c>
      <c r="D6" s="13">
        <v>2</v>
      </c>
      <c r="E6" s="32">
        <v>13</v>
      </c>
      <c r="F6" s="32">
        <v>2.5</v>
      </c>
      <c r="G6" s="14"/>
      <c r="H6" s="24"/>
      <c r="I6" s="14">
        <v>2.2999999999999998</v>
      </c>
      <c r="J6" s="15">
        <f t="shared" ref="J6:J69" si="0">F6/I6</f>
        <v>1.0869565217391306</v>
      </c>
      <c r="K6" s="27"/>
    </row>
    <row r="7" spans="1:11" ht="22.2" hidden="1" customHeight="1" x14ac:dyDescent="0.4">
      <c r="A7" s="38">
        <f t="shared" ref="A7:A70" si="1">A6</f>
        <v>45012</v>
      </c>
      <c r="B7" s="12" t="str">
        <f t="shared" ref="B7:C22" si="2">B6</f>
        <v>수완아름마을1단지</v>
      </c>
      <c r="C7" s="12" t="str">
        <f t="shared" si="2"/>
        <v>비상발전기</v>
      </c>
      <c r="D7" s="13">
        <v>3</v>
      </c>
      <c r="E7" s="32"/>
      <c r="F7" s="32"/>
      <c r="G7" s="14"/>
      <c r="H7" s="24"/>
      <c r="I7" s="14">
        <v>2.2999999999999998</v>
      </c>
      <c r="J7" s="15">
        <f t="shared" si="0"/>
        <v>0</v>
      </c>
    </row>
    <row r="8" spans="1:11" ht="22.2" hidden="1" customHeight="1" x14ac:dyDescent="0.4">
      <c r="A8" s="38">
        <f t="shared" si="1"/>
        <v>45012</v>
      </c>
      <c r="B8" s="12" t="str">
        <f t="shared" ref="B8:B71" si="3">B7</f>
        <v>수완아름마을1단지</v>
      </c>
      <c r="C8" s="12" t="str">
        <f t="shared" si="2"/>
        <v>비상발전기</v>
      </c>
      <c r="D8" s="13">
        <v>4</v>
      </c>
      <c r="E8" s="32"/>
      <c r="F8" s="32"/>
      <c r="G8" s="14"/>
      <c r="H8" s="24"/>
      <c r="I8" s="14">
        <v>2.2999999999999998</v>
      </c>
      <c r="J8" s="15">
        <f t="shared" si="0"/>
        <v>0</v>
      </c>
    </row>
    <row r="9" spans="1:11" ht="22.2" hidden="1" customHeight="1" x14ac:dyDescent="0.4">
      <c r="A9" s="38">
        <f t="shared" si="1"/>
        <v>45012</v>
      </c>
      <c r="B9" s="12" t="str">
        <f t="shared" si="3"/>
        <v>수완아름마을1단지</v>
      </c>
      <c r="C9" s="12" t="str">
        <f t="shared" si="2"/>
        <v>비상발전기</v>
      </c>
      <c r="D9" s="13">
        <v>5</v>
      </c>
      <c r="E9" s="23"/>
      <c r="F9" s="32"/>
      <c r="G9" s="14"/>
      <c r="H9" s="24"/>
      <c r="I9" s="14">
        <v>2.2999999999999998</v>
      </c>
      <c r="J9" s="15">
        <f t="shared" si="0"/>
        <v>0</v>
      </c>
    </row>
    <row r="10" spans="1:11" ht="22.2" hidden="1" customHeight="1" x14ac:dyDescent="0.4">
      <c r="A10" s="38">
        <f t="shared" si="1"/>
        <v>45012</v>
      </c>
      <c r="B10" s="12" t="str">
        <f t="shared" si="3"/>
        <v>수완아름마을1단지</v>
      </c>
      <c r="C10" s="12" t="str">
        <f t="shared" si="2"/>
        <v>비상발전기</v>
      </c>
      <c r="D10" s="13">
        <v>6</v>
      </c>
      <c r="E10" s="23"/>
      <c r="F10" s="32"/>
      <c r="G10" s="14"/>
      <c r="H10" s="24"/>
      <c r="I10" s="14">
        <v>2.2999999999999998</v>
      </c>
      <c r="J10" s="15">
        <f t="shared" si="0"/>
        <v>0</v>
      </c>
    </row>
    <row r="11" spans="1:11" ht="22.2" hidden="1" customHeight="1" x14ac:dyDescent="0.4">
      <c r="A11" s="38">
        <f t="shared" si="1"/>
        <v>45012</v>
      </c>
      <c r="B11" s="12" t="str">
        <f t="shared" si="3"/>
        <v>수완아름마을1단지</v>
      </c>
      <c r="C11" s="12" t="str">
        <f t="shared" si="2"/>
        <v>비상발전기</v>
      </c>
      <c r="D11" s="13">
        <v>7</v>
      </c>
      <c r="E11" s="23"/>
      <c r="F11" s="32"/>
      <c r="G11" s="14"/>
      <c r="H11" s="24"/>
      <c r="I11" s="14">
        <v>2.2999999999999998</v>
      </c>
      <c r="J11" s="15">
        <f t="shared" si="0"/>
        <v>0</v>
      </c>
    </row>
    <row r="12" spans="1:11" ht="22.2" hidden="1" customHeight="1" x14ac:dyDescent="0.4">
      <c r="A12" s="38">
        <f t="shared" si="1"/>
        <v>45012</v>
      </c>
      <c r="B12" s="12" t="str">
        <f t="shared" si="3"/>
        <v>수완아름마을1단지</v>
      </c>
      <c r="C12" s="12" t="str">
        <f t="shared" si="2"/>
        <v>비상발전기</v>
      </c>
      <c r="D12" s="13">
        <v>8</v>
      </c>
      <c r="E12" s="23"/>
      <c r="F12" s="32"/>
      <c r="G12" s="14"/>
      <c r="H12" s="24"/>
      <c r="I12" s="14">
        <v>2.2999999999999998</v>
      </c>
      <c r="J12" s="15">
        <f t="shared" si="0"/>
        <v>0</v>
      </c>
    </row>
    <row r="13" spans="1:11" ht="22.2" hidden="1" customHeight="1" x14ac:dyDescent="0.4">
      <c r="A13" s="38">
        <f t="shared" si="1"/>
        <v>45012</v>
      </c>
      <c r="B13" s="12" t="str">
        <f t="shared" si="3"/>
        <v>수완아름마을1단지</v>
      </c>
      <c r="C13" s="12" t="str">
        <f t="shared" si="2"/>
        <v>비상발전기</v>
      </c>
      <c r="D13" s="13">
        <v>9</v>
      </c>
      <c r="E13" s="23"/>
      <c r="F13" s="32"/>
      <c r="G13" s="14"/>
      <c r="H13" s="24"/>
      <c r="I13" s="14">
        <v>2.2999999999999998</v>
      </c>
      <c r="J13" s="15">
        <f t="shared" si="0"/>
        <v>0</v>
      </c>
    </row>
    <row r="14" spans="1:11" ht="22.2" hidden="1" customHeight="1" x14ac:dyDescent="0.4">
      <c r="A14" s="38">
        <f t="shared" si="1"/>
        <v>45012</v>
      </c>
      <c r="B14" s="12" t="str">
        <f t="shared" si="3"/>
        <v>수완아름마을1단지</v>
      </c>
      <c r="C14" s="12" t="str">
        <f t="shared" si="2"/>
        <v>비상발전기</v>
      </c>
      <c r="D14" s="13">
        <v>10</v>
      </c>
      <c r="E14" s="32"/>
      <c r="F14" s="32"/>
      <c r="G14" s="14"/>
      <c r="H14" s="24">
        <v>14</v>
      </c>
      <c r="I14" s="14">
        <v>2.2999999999999998</v>
      </c>
      <c r="J14" s="15">
        <f t="shared" si="0"/>
        <v>0</v>
      </c>
    </row>
    <row r="15" spans="1:11" ht="22.2" hidden="1" customHeight="1" x14ac:dyDescent="0.4">
      <c r="A15" s="38">
        <f t="shared" si="1"/>
        <v>45012</v>
      </c>
      <c r="B15" s="12" t="str">
        <f t="shared" si="3"/>
        <v>수완아름마을1단지</v>
      </c>
      <c r="C15" s="12" t="str">
        <f t="shared" si="2"/>
        <v>비상발전기</v>
      </c>
      <c r="D15" s="13">
        <v>11</v>
      </c>
      <c r="E15" s="32"/>
      <c r="F15" s="32"/>
      <c r="G15" s="14"/>
      <c r="H15" s="24">
        <v>14</v>
      </c>
      <c r="I15" s="14">
        <v>2.2999999999999998</v>
      </c>
      <c r="J15" s="15">
        <f t="shared" si="0"/>
        <v>0</v>
      </c>
    </row>
    <row r="16" spans="1:11" ht="22.2" hidden="1" customHeight="1" x14ac:dyDescent="0.4">
      <c r="A16" s="38">
        <f t="shared" si="1"/>
        <v>45012</v>
      </c>
      <c r="B16" s="12" t="str">
        <f t="shared" si="3"/>
        <v>수완아름마을1단지</v>
      </c>
      <c r="C16" s="12" t="str">
        <f t="shared" si="2"/>
        <v>비상발전기</v>
      </c>
      <c r="D16" s="13">
        <v>12</v>
      </c>
      <c r="E16" s="32"/>
      <c r="F16" s="32"/>
      <c r="G16" s="14"/>
      <c r="H16" s="24">
        <v>14</v>
      </c>
      <c r="I16" s="14">
        <v>2.2999999999999998</v>
      </c>
      <c r="J16" s="15">
        <f t="shared" si="0"/>
        <v>0</v>
      </c>
    </row>
    <row r="17" spans="1:10" ht="22.2" hidden="1" customHeight="1" x14ac:dyDescent="0.4">
      <c r="A17" s="38">
        <f t="shared" si="1"/>
        <v>45012</v>
      </c>
      <c r="B17" s="12" t="str">
        <f t="shared" si="3"/>
        <v>수완아름마을1단지</v>
      </c>
      <c r="C17" s="12" t="str">
        <f t="shared" si="2"/>
        <v>비상발전기</v>
      </c>
      <c r="D17" s="13">
        <v>13</v>
      </c>
      <c r="E17" s="32"/>
      <c r="F17" s="32"/>
      <c r="G17" s="14"/>
      <c r="H17" s="24">
        <v>14</v>
      </c>
      <c r="I17" s="14">
        <v>2.2999999999999998</v>
      </c>
      <c r="J17" s="15">
        <f t="shared" si="0"/>
        <v>0</v>
      </c>
    </row>
    <row r="18" spans="1:10" ht="22.2" hidden="1" customHeight="1" x14ac:dyDescent="0.4">
      <c r="A18" s="38">
        <f t="shared" si="1"/>
        <v>45012</v>
      </c>
      <c r="B18" s="12" t="str">
        <f t="shared" si="3"/>
        <v>수완아름마을1단지</v>
      </c>
      <c r="C18" s="12" t="str">
        <f t="shared" si="2"/>
        <v>비상발전기</v>
      </c>
      <c r="D18" s="13">
        <v>14</v>
      </c>
      <c r="E18" s="32"/>
      <c r="F18" s="32"/>
      <c r="G18" s="14"/>
      <c r="H18" s="24">
        <v>14</v>
      </c>
      <c r="I18" s="14">
        <v>2.2999999999999998</v>
      </c>
      <c r="J18" s="15">
        <f t="shared" si="0"/>
        <v>0</v>
      </c>
    </row>
    <row r="19" spans="1:10" ht="22.2" hidden="1" customHeight="1" x14ac:dyDescent="0.4">
      <c r="A19" s="38">
        <f t="shared" si="1"/>
        <v>45012</v>
      </c>
      <c r="B19" s="12" t="str">
        <f t="shared" si="3"/>
        <v>수완아름마을1단지</v>
      </c>
      <c r="C19" s="12" t="str">
        <f t="shared" si="2"/>
        <v>비상발전기</v>
      </c>
      <c r="D19" s="13">
        <v>15</v>
      </c>
      <c r="E19" s="32"/>
      <c r="F19" s="32"/>
      <c r="G19" s="14"/>
      <c r="H19" s="24">
        <v>14</v>
      </c>
      <c r="I19" s="14">
        <v>2.2999999999999998</v>
      </c>
      <c r="J19" s="15">
        <f t="shared" si="0"/>
        <v>0</v>
      </c>
    </row>
    <row r="20" spans="1:10" ht="22.2" hidden="1" customHeight="1" x14ac:dyDescent="0.4">
      <c r="A20" s="38">
        <f t="shared" si="1"/>
        <v>45012</v>
      </c>
      <c r="B20" s="12" t="str">
        <f t="shared" si="3"/>
        <v>수완아름마을1단지</v>
      </c>
      <c r="C20" s="12" t="str">
        <f t="shared" si="2"/>
        <v>비상발전기</v>
      </c>
      <c r="D20" s="13">
        <v>16</v>
      </c>
      <c r="E20" s="32"/>
      <c r="F20" s="32"/>
      <c r="G20" s="14"/>
      <c r="H20" s="24">
        <v>14</v>
      </c>
      <c r="I20" s="14">
        <v>2.2999999999999998</v>
      </c>
      <c r="J20" s="15">
        <f t="shared" si="0"/>
        <v>0</v>
      </c>
    </row>
    <row r="21" spans="1:10" ht="22.2" hidden="1" customHeight="1" x14ac:dyDescent="0.4">
      <c r="A21" s="38">
        <f t="shared" si="1"/>
        <v>45012</v>
      </c>
      <c r="B21" s="12" t="str">
        <f t="shared" si="3"/>
        <v>수완아름마을1단지</v>
      </c>
      <c r="C21" s="12" t="str">
        <f t="shared" si="2"/>
        <v>비상발전기</v>
      </c>
      <c r="D21" s="13">
        <v>17</v>
      </c>
      <c r="E21" s="32"/>
      <c r="F21" s="32"/>
      <c r="G21" s="14"/>
      <c r="H21" s="24">
        <v>14</v>
      </c>
      <c r="I21" s="14">
        <v>2.2999999999999998</v>
      </c>
      <c r="J21" s="15">
        <f t="shared" si="0"/>
        <v>0</v>
      </c>
    </row>
    <row r="22" spans="1:10" ht="22.2" hidden="1" customHeight="1" x14ac:dyDescent="0.4">
      <c r="A22" s="38">
        <f t="shared" si="1"/>
        <v>45012</v>
      </c>
      <c r="B22" s="12" t="str">
        <f t="shared" si="3"/>
        <v>수완아름마을1단지</v>
      </c>
      <c r="C22" s="12" t="str">
        <f t="shared" si="2"/>
        <v>비상발전기</v>
      </c>
      <c r="D22" s="13">
        <v>18</v>
      </c>
      <c r="E22" s="32"/>
      <c r="F22" s="32"/>
      <c r="G22" s="14"/>
      <c r="H22" s="24">
        <v>14</v>
      </c>
      <c r="I22" s="14">
        <v>2.2999999999999998</v>
      </c>
      <c r="J22" s="15">
        <f t="shared" si="0"/>
        <v>0</v>
      </c>
    </row>
    <row r="23" spans="1:10" ht="22.2" hidden="1" customHeight="1" x14ac:dyDescent="0.4">
      <c r="A23" s="38">
        <f t="shared" si="1"/>
        <v>45012</v>
      </c>
      <c r="B23" s="12" t="str">
        <f t="shared" si="3"/>
        <v>수완아름마을1단지</v>
      </c>
      <c r="C23" s="12" t="str">
        <f t="shared" ref="C23:C38" si="4">C22</f>
        <v>비상발전기</v>
      </c>
      <c r="D23" s="13">
        <v>19</v>
      </c>
      <c r="E23" s="32"/>
      <c r="F23" s="32"/>
      <c r="G23" s="14"/>
      <c r="H23" s="24">
        <v>14</v>
      </c>
      <c r="I23" s="14">
        <v>2.2999999999999998</v>
      </c>
      <c r="J23" s="15">
        <f t="shared" si="0"/>
        <v>0</v>
      </c>
    </row>
    <row r="24" spans="1:10" ht="22.2" hidden="1" customHeight="1" x14ac:dyDescent="0.4">
      <c r="A24" s="38">
        <f t="shared" si="1"/>
        <v>45012</v>
      </c>
      <c r="B24" s="12" t="str">
        <f t="shared" si="3"/>
        <v>수완아름마을1단지</v>
      </c>
      <c r="C24" s="12" t="str">
        <f t="shared" si="4"/>
        <v>비상발전기</v>
      </c>
      <c r="D24" s="13">
        <v>20</v>
      </c>
      <c r="E24" s="32"/>
      <c r="F24" s="32"/>
      <c r="G24" s="14"/>
      <c r="H24" s="24">
        <v>14</v>
      </c>
      <c r="I24" s="14">
        <v>2.2999999999999998</v>
      </c>
      <c r="J24" s="15">
        <f t="shared" si="0"/>
        <v>0</v>
      </c>
    </row>
    <row r="25" spans="1:10" ht="22.2" hidden="1" customHeight="1" x14ac:dyDescent="0.4">
      <c r="A25" s="38">
        <f t="shared" si="1"/>
        <v>45012</v>
      </c>
      <c r="B25" s="12" t="str">
        <f t="shared" si="3"/>
        <v>수완아름마을1단지</v>
      </c>
      <c r="C25" s="12" t="str">
        <f t="shared" si="4"/>
        <v>비상발전기</v>
      </c>
      <c r="D25" s="13">
        <v>21</v>
      </c>
      <c r="E25" s="32"/>
      <c r="F25" s="32"/>
      <c r="G25" s="14"/>
      <c r="H25" s="24">
        <v>14</v>
      </c>
      <c r="I25" s="14">
        <v>2.2999999999999998</v>
      </c>
      <c r="J25" s="15">
        <f t="shared" si="0"/>
        <v>0</v>
      </c>
    </row>
    <row r="26" spans="1:10" ht="22.2" hidden="1" customHeight="1" x14ac:dyDescent="0.4">
      <c r="A26" s="38">
        <f t="shared" si="1"/>
        <v>45012</v>
      </c>
      <c r="B26" s="12" t="str">
        <f t="shared" si="3"/>
        <v>수완아름마을1단지</v>
      </c>
      <c r="C26" s="12" t="str">
        <f t="shared" si="4"/>
        <v>비상발전기</v>
      </c>
      <c r="D26" s="13">
        <v>22</v>
      </c>
      <c r="E26" s="32"/>
      <c r="F26" s="32"/>
      <c r="G26" s="14"/>
      <c r="H26" s="24">
        <v>14</v>
      </c>
      <c r="I26" s="14">
        <v>2.2999999999999998</v>
      </c>
      <c r="J26" s="15">
        <f t="shared" si="0"/>
        <v>0</v>
      </c>
    </row>
    <row r="27" spans="1:10" ht="22.2" hidden="1" customHeight="1" x14ac:dyDescent="0.4">
      <c r="A27" s="38">
        <f t="shared" si="1"/>
        <v>45012</v>
      </c>
      <c r="B27" s="12" t="str">
        <f t="shared" si="3"/>
        <v>수완아름마을1단지</v>
      </c>
      <c r="C27" s="12" t="str">
        <f t="shared" si="4"/>
        <v>비상발전기</v>
      </c>
      <c r="D27" s="13">
        <v>23</v>
      </c>
      <c r="E27" s="32"/>
      <c r="F27" s="32"/>
      <c r="G27" s="14"/>
      <c r="H27" s="24">
        <v>14</v>
      </c>
      <c r="I27" s="14">
        <v>2.2999999999999998</v>
      </c>
      <c r="J27" s="15">
        <f t="shared" si="0"/>
        <v>0</v>
      </c>
    </row>
    <row r="28" spans="1:10" ht="22.2" hidden="1" customHeight="1" x14ac:dyDescent="0.4">
      <c r="A28" s="38">
        <f t="shared" si="1"/>
        <v>45012</v>
      </c>
      <c r="B28" s="12" t="str">
        <f t="shared" si="3"/>
        <v>수완아름마을1단지</v>
      </c>
      <c r="C28" s="12" t="str">
        <f t="shared" si="4"/>
        <v>비상발전기</v>
      </c>
      <c r="D28" s="13">
        <v>24</v>
      </c>
      <c r="E28" s="32"/>
      <c r="F28" s="32"/>
      <c r="G28" s="14"/>
      <c r="H28" s="24">
        <v>14</v>
      </c>
      <c r="I28" s="14">
        <v>2.2999999999999998</v>
      </c>
      <c r="J28" s="15">
        <f t="shared" si="0"/>
        <v>0</v>
      </c>
    </row>
    <row r="29" spans="1:10" ht="22.2" hidden="1" customHeight="1" x14ac:dyDescent="0.4">
      <c r="A29" s="38">
        <f t="shared" si="1"/>
        <v>45012</v>
      </c>
      <c r="B29" s="12" t="str">
        <f t="shared" si="3"/>
        <v>수완아름마을1단지</v>
      </c>
      <c r="C29" s="12" t="str">
        <f t="shared" si="4"/>
        <v>비상발전기</v>
      </c>
      <c r="D29" s="13">
        <v>25</v>
      </c>
      <c r="E29" s="32"/>
      <c r="F29" s="32"/>
      <c r="G29" s="14"/>
      <c r="H29" s="24">
        <v>14</v>
      </c>
      <c r="I29" s="14">
        <v>2.2999999999999998</v>
      </c>
      <c r="J29" s="15">
        <f t="shared" si="0"/>
        <v>0</v>
      </c>
    </row>
    <row r="30" spans="1:10" ht="22.2" hidden="1" customHeight="1" x14ac:dyDescent="0.4">
      <c r="A30" s="38">
        <f t="shared" si="1"/>
        <v>45012</v>
      </c>
      <c r="B30" s="12" t="str">
        <f t="shared" si="3"/>
        <v>수완아름마을1단지</v>
      </c>
      <c r="C30" s="12" t="str">
        <f t="shared" si="4"/>
        <v>비상발전기</v>
      </c>
      <c r="D30" s="13">
        <v>26</v>
      </c>
      <c r="E30" s="32"/>
      <c r="F30" s="32"/>
      <c r="G30" s="14"/>
      <c r="H30" s="24">
        <v>14</v>
      </c>
      <c r="I30" s="14">
        <v>2.2999999999999998</v>
      </c>
      <c r="J30" s="15">
        <f t="shared" si="0"/>
        <v>0</v>
      </c>
    </row>
    <row r="31" spans="1:10" ht="22.2" hidden="1" customHeight="1" x14ac:dyDescent="0.4">
      <c r="A31" s="38">
        <f t="shared" si="1"/>
        <v>45012</v>
      </c>
      <c r="B31" s="12" t="str">
        <f t="shared" si="3"/>
        <v>수완아름마을1단지</v>
      </c>
      <c r="C31" s="12" t="str">
        <f t="shared" si="4"/>
        <v>비상발전기</v>
      </c>
      <c r="D31" s="13">
        <v>27</v>
      </c>
      <c r="E31" s="32"/>
      <c r="F31" s="32"/>
      <c r="G31" s="14"/>
      <c r="H31" s="24">
        <v>14</v>
      </c>
      <c r="I31" s="14">
        <v>2.2999999999999998</v>
      </c>
      <c r="J31" s="15">
        <f t="shared" si="0"/>
        <v>0</v>
      </c>
    </row>
    <row r="32" spans="1:10" ht="22.2" hidden="1" customHeight="1" x14ac:dyDescent="0.4">
      <c r="A32" s="38">
        <f t="shared" si="1"/>
        <v>45012</v>
      </c>
      <c r="B32" s="12" t="str">
        <f t="shared" si="3"/>
        <v>수완아름마을1단지</v>
      </c>
      <c r="C32" s="12" t="str">
        <f t="shared" si="4"/>
        <v>비상발전기</v>
      </c>
      <c r="D32" s="13">
        <v>28</v>
      </c>
      <c r="E32" s="32"/>
      <c r="F32" s="32"/>
      <c r="G32" s="14"/>
      <c r="H32" s="24">
        <v>14</v>
      </c>
      <c r="I32" s="14">
        <v>2.2999999999999998</v>
      </c>
      <c r="J32" s="15">
        <f t="shared" si="0"/>
        <v>0</v>
      </c>
    </row>
    <row r="33" spans="1:11" ht="22.2" hidden="1" customHeight="1" x14ac:dyDescent="0.4">
      <c r="A33" s="38">
        <f t="shared" si="1"/>
        <v>45012</v>
      </c>
      <c r="B33" s="12" t="str">
        <f t="shared" si="3"/>
        <v>수완아름마을1단지</v>
      </c>
      <c r="C33" s="12" t="str">
        <f t="shared" si="4"/>
        <v>비상발전기</v>
      </c>
      <c r="D33" s="13">
        <v>29</v>
      </c>
      <c r="E33" s="32"/>
      <c r="F33" s="32"/>
      <c r="G33" s="14"/>
      <c r="H33" s="24">
        <v>14</v>
      </c>
      <c r="I33" s="14">
        <v>2.2999999999999998</v>
      </c>
      <c r="J33" s="15">
        <f t="shared" si="0"/>
        <v>0</v>
      </c>
    </row>
    <row r="34" spans="1:11" ht="22.2" hidden="1" customHeight="1" x14ac:dyDescent="0.4">
      <c r="A34" s="38">
        <f t="shared" si="1"/>
        <v>45012</v>
      </c>
      <c r="B34" s="12" t="str">
        <f t="shared" si="3"/>
        <v>수완아름마을1단지</v>
      </c>
      <c r="C34" s="12" t="str">
        <f t="shared" si="4"/>
        <v>비상발전기</v>
      </c>
      <c r="D34" s="13">
        <v>30</v>
      </c>
      <c r="E34" s="32"/>
      <c r="F34" s="32"/>
      <c r="G34" s="14"/>
      <c r="H34" s="24">
        <v>14</v>
      </c>
      <c r="I34" s="14">
        <v>2.2999999999999998</v>
      </c>
      <c r="J34" s="15">
        <f t="shared" si="0"/>
        <v>0</v>
      </c>
    </row>
    <row r="35" spans="1:11" ht="22.2" hidden="1" customHeight="1" x14ac:dyDescent="0.4">
      <c r="A35" s="38">
        <f t="shared" si="1"/>
        <v>45012</v>
      </c>
      <c r="B35" s="12" t="str">
        <f t="shared" si="3"/>
        <v>수완아름마을1단지</v>
      </c>
      <c r="C35" s="12" t="str">
        <f>C34</f>
        <v>비상발전기</v>
      </c>
      <c r="D35" s="13">
        <v>31</v>
      </c>
      <c r="E35" s="32"/>
      <c r="F35" s="32"/>
      <c r="G35" s="14"/>
      <c r="H35" s="24">
        <v>14</v>
      </c>
      <c r="I35" s="14">
        <v>2.2999999999999998</v>
      </c>
      <c r="J35" s="15">
        <f t="shared" si="0"/>
        <v>0</v>
      </c>
    </row>
    <row r="36" spans="1:11" ht="22.2" hidden="1" customHeight="1" x14ac:dyDescent="0.4">
      <c r="A36" s="38">
        <f t="shared" si="1"/>
        <v>45012</v>
      </c>
      <c r="B36" s="12" t="str">
        <f t="shared" si="3"/>
        <v>수완아름마을1단지</v>
      </c>
      <c r="C36" s="12" t="str">
        <f t="shared" si="4"/>
        <v>비상발전기</v>
      </c>
      <c r="D36" s="13">
        <v>32</v>
      </c>
      <c r="E36" s="32"/>
      <c r="F36" s="32"/>
      <c r="G36" s="14"/>
      <c r="H36" s="24">
        <v>14</v>
      </c>
      <c r="I36" s="14">
        <v>2.2999999999999998</v>
      </c>
      <c r="J36" s="15">
        <f t="shared" si="0"/>
        <v>0</v>
      </c>
    </row>
    <row r="37" spans="1:11" ht="22.2" hidden="1" customHeight="1" x14ac:dyDescent="0.4">
      <c r="A37" s="38">
        <f t="shared" si="1"/>
        <v>45012</v>
      </c>
      <c r="B37" s="12" t="str">
        <f t="shared" si="3"/>
        <v>수완아름마을1단지</v>
      </c>
      <c r="C37" s="12" t="str">
        <f t="shared" si="4"/>
        <v>비상발전기</v>
      </c>
      <c r="D37" s="13">
        <v>33</v>
      </c>
      <c r="E37" s="32"/>
      <c r="F37" s="32"/>
      <c r="G37" s="14"/>
      <c r="H37" s="24">
        <v>14</v>
      </c>
      <c r="I37" s="14">
        <v>2.2999999999999998</v>
      </c>
      <c r="J37" s="15">
        <f t="shared" si="0"/>
        <v>0</v>
      </c>
    </row>
    <row r="38" spans="1:11" ht="22.2" hidden="1" customHeight="1" x14ac:dyDescent="0.4">
      <c r="A38" s="38">
        <f t="shared" si="1"/>
        <v>45012</v>
      </c>
      <c r="B38" s="12" t="str">
        <f t="shared" si="3"/>
        <v>수완아름마을1단지</v>
      </c>
      <c r="C38" s="12" t="str">
        <f t="shared" si="4"/>
        <v>비상발전기</v>
      </c>
      <c r="D38" s="13">
        <v>34</v>
      </c>
      <c r="E38" s="32"/>
      <c r="F38" s="32"/>
      <c r="G38" s="14"/>
      <c r="H38" s="24">
        <v>14</v>
      </c>
      <c r="I38" s="14">
        <v>2.2999999999999998</v>
      </c>
      <c r="J38" s="15">
        <f t="shared" si="0"/>
        <v>0</v>
      </c>
    </row>
    <row r="39" spans="1:11" ht="22.2" hidden="1" customHeight="1" x14ac:dyDescent="0.4">
      <c r="A39" s="38">
        <f t="shared" si="1"/>
        <v>45012</v>
      </c>
      <c r="B39" s="12" t="str">
        <f t="shared" si="3"/>
        <v>수완아름마을1단지</v>
      </c>
      <c r="C39" s="12" t="str">
        <f t="shared" ref="C39:C54" si="5">C38</f>
        <v>비상발전기</v>
      </c>
      <c r="D39" s="13">
        <v>35</v>
      </c>
      <c r="E39" s="32"/>
      <c r="F39" s="32"/>
      <c r="G39" s="14"/>
      <c r="H39" s="24">
        <v>14</v>
      </c>
      <c r="I39" s="14">
        <v>2.2999999999999998</v>
      </c>
      <c r="J39" s="15">
        <f t="shared" si="0"/>
        <v>0</v>
      </c>
    </row>
    <row r="40" spans="1:11" ht="22.2" hidden="1" customHeight="1" x14ac:dyDescent="0.4">
      <c r="A40" s="38">
        <f t="shared" si="1"/>
        <v>45012</v>
      </c>
      <c r="B40" s="12" t="str">
        <f t="shared" si="3"/>
        <v>수완아름마을1단지</v>
      </c>
      <c r="C40" s="12" t="str">
        <f t="shared" si="5"/>
        <v>비상발전기</v>
      </c>
      <c r="D40" s="13">
        <v>36</v>
      </c>
      <c r="E40" s="32"/>
      <c r="F40" s="32"/>
      <c r="G40" s="14"/>
      <c r="H40" s="24">
        <v>14</v>
      </c>
      <c r="I40" s="14">
        <v>2.2999999999999998</v>
      </c>
      <c r="J40" s="15">
        <f t="shared" si="0"/>
        <v>0</v>
      </c>
    </row>
    <row r="41" spans="1:11" ht="22.2" hidden="1" customHeight="1" x14ac:dyDescent="0.4">
      <c r="A41" s="38">
        <f t="shared" si="1"/>
        <v>45012</v>
      </c>
      <c r="B41" s="12" t="str">
        <f t="shared" si="3"/>
        <v>수완아름마을1단지</v>
      </c>
      <c r="C41" s="12" t="str">
        <f t="shared" si="5"/>
        <v>비상발전기</v>
      </c>
      <c r="D41" s="13">
        <v>37</v>
      </c>
      <c r="E41" s="32"/>
      <c r="F41" s="32"/>
      <c r="G41" s="14"/>
      <c r="H41" s="24">
        <v>14</v>
      </c>
      <c r="I41" s="14">
        <v>2.2999999999999998</v>
      </c>
      <c r="J41" s="15">
        <f t="shared" si="0"/>
        <v>0</v>
      </c>
    </row>
    <row r="42" spans="1:11" ht="22.2" hidden="1" customHeight="1" x14ac:dyDescent="0.4">
      <c r="A42" s="38">
        <f t="shared" si="1"/>
        <v>45012</v>
      </c>
      <c r="B42" s="12" t="str">
        <f t="shared" si="3"/>
        <v>수완아름마을1단지</v>
      </c>
      <c r="C42" s="12" t="str">
        <f t="shared" si="5"/>
        <v>비상발전기</v>
      </c>
      <c r="D42" s="13">
        <v>38</v>
      </c>
      <c r="E42" s="32"/>
      <c r="F42" s="32"/>
      <c r="G42" s="14"/>
      <c r="H42" s="24">
        <v>14</v>
      </c>
      <c r="I42" s="14">
        <v>2.2999999999999998</v>
      </c>
      <c r="J42" s="15">
        <f t="shared" si="0"/>
        <v>0</v>
      </c>
    </row>
    <row r="43" spans="1:11" ht="22.2" hidden="1" customHeight="1" x14ac:dyDescent="0.4">
      <c r="A43" s="38">
        <f t="shared" si="1"/>
        <v>45012</v>
      </c>
      <c r="B43" s="12" t="str">
        <f t="shared" si="3"/>
        <v>수완아름마을1단지</v>
      </c>
      <c r="C43" s="12" t="str">
        <f t="shared" si="5"/>
        <v>비상발전기</v>
      </c>
      <c r="D43" s="13">
        <v>39</v>
      </c>
      <c r="E43" s="32"/>
      <c r="F43" s="32"/>
      <c r="G43" s="14"/>
      <c r="H43" s="24">
        <v>14</v>
      </c>
      <c r="I43" s="14">
        <v>2.2999999999999998</v>
      </c>
      <c r="J43" s="15">
        <f t="shared" si="0"/>
        <v>0</v>
      </c>
    </row>
    <row r="44" spans="1:11" ht="22.2" hidden="1" customHeight="1" x14ac:dyDescent="0.4">
      <c r="A44" s="38">
        <f t="shared" si="1"/>
        <v>45012</v>
      </c>
      <c r="B44" s="12" t="str">
        <f t="shared" si="3"/>
        <v>수완아름마을1단지</v>
      </c>
      <c r="C44" s="12" t="str">
        <f t="shared" si="5"/>
        <v>비상발전기</v>
      </c>
      <c r="D44" s="13">
        <v>40</v>
      </c>
      <c r="E44" s="32"/>
      <c r="F44" s="32"/>
      <c r="G44" s="14"/>
      <c r="H44" s="24">
        <v>14</v>
      </c>
      <c r="I44" s="14">
        <v>2.2999999999999998</v>
      </c>
      <c r="J44" s="15">
        <f t="shared" si="0"/>
        <v>0</v>
      </c>
    </row>
    <row r="45" spans="1:11" ht="22.2" hidden="1" customHeight="1" x14ac:dyDescent="0.4">
      <c r="A45" s="38">
        <f t="shared" si="1"/>
        <v>45012</v>
      </c>
      <c r="B45" s="12" t="str">
        <f t="shared" si="3"/>
        <v>수완아름마을1단지</v>
      </c>
      <c r="C45" s="12" t="str">
        <f t="shared" si="5"/>
        <v>비상발전기</v>
      </c>
      <c r="D45" s="13">
        <v>41</v>
      </c>
      <c r="E45" s="32"/>
      <c r="F45" s="32"/>
      <c r="G45" s="14"/>
      <c r="H45" s="24">
        <v>14</v>
      </c>
      <c r="I45" s="14">
        <v>2.2999999999999998</v>
      </c>
      <c r="J45" s="15">
        <f t="shared" si="0"/>
        <v>0</v>
      </c>
    </row>
    <row r="46" spans="1:11" ht="22.2" hidden="1" customHeight="1" x14ac:dyDescent="0.4">
      <c r="A46" s="38">
        <f t="shared" si="1"/>
        <v>45012</v>
      </c>
      <c r="B46" s="12" t="str">
        <f t="shared" si="3"/>
        <v>수완아름마을1단지</v>
      </c>
      <c r="C46" s="12" t="str">
        <f t="shared" si="5"/>
        <v>비상발전기</v>
      </c>
      <c r="D46" s="13">
        <v>42</v>
      </c>
      <c r="E46" s="32"/>
      <c r="F46" s="32"/>
      <c r="G46" s="14"/>
      <c r="H46" s="24">
        <v>14</v>
      </c>
      <c r="I46" s="14">
        <v>2.2999999999999998</v>
      </c>
      <c r="J46" s="15">
        <f t="shared" si="0"/>
        <v>0</v>
      </c>
    </row>
    <row r="47" spans="1:11" ht="22.2" hidden="1" customHeight="1" x14ac:dyDescent="0.4">
      <c r="A47" s="38">
        <f t="shared" si="1"/>
        <v>45012</v>
      </c>
      <c r="B47" s="12" t="str">
        <f t="shared" si="3"/>
        <v>수완아름마을1단지</v>
      </c>
      <c r="C47" s="12" t="str">
        <f t="shared" si="5"/>
        <v>비상발전기</v>
      </c>
      <c r="D47" s="13">
        <v>43</v>
      </c>
      <c r="E47" s="32"/>
      <c r="F47" s="32"/>
      <c r="G47" s="14"/>
      <c r="H47" s="24">
        <v>14</v>
      </c>
      <c r="I47" s="14">
        <v>2.2999999999999998</v>
      </c>
      <c r="J47" s="15">
        <f t="shared" si="0"/>
        <v>0</v>
      </c>
      <c r="K47" s="1" t="s">
        <v>31</v>
      </c>
    </row>
    <row r="48" spans="1:11" ht="22.2" hidden="1" customHeight="1" x14ac:dyDescent="0.4">
      <c r="A48" s="38">
        <f t="shared" si="1"/>
        <v>45012</v>
      </c>
      <c r="B48" s="12" t="str">
        <f t="shared" si="3"/>
        <v>수완아름마을1단지</v>
      </c>
      <c r="C48" s="12" t="str">
        <f t="shared" si="5"/>
        <v>비상발전기</v>
      </c>
      <c r="D48" s="13">
        <v>44</v>
      </c>
      <c r="E48" s="32"/>
      <c r="F48" s="32"/>
      <c r="G48" s="14"/>
      <c r="H48" s="24">
        <v>14</v>
      </c>
      <c r="I48" s="14">
        <v>2.2999999999999998</v>
      </c>
      <c r="J48" s="15">
        <f t="shared" si="0"/>
        <v>0</v>
      </c>
    </row>
    <row r="49" spans="1:11" ht="22.2" hidden="1" customHeight="1" x14ac:dyDescent="0.4">
      <c r="A49" s="38">
        <f t="shared" si="1"/>
        <v>45012</v>
      </c>
      <c r="B49" s="12" t="str">
        <f t="shared" si="3"/>
        <v>수완아름마을1단지</v>
      </c>
      <c r="C49" s="12" t="str">
        <f t="shared" si="5"/>
        <v>비상발전기</v>
      </c>
      <c r="D49" s="13">
        <v>45</v>
      </c>
      <c r="E49" s="32"/>
      <c r="F49" s="32"/>
      <c r="G49" s="14"/>
      <c r="H49" s="24">
        <v>14</v>
      </c>
      <c r="I49" s="14">
        <v>2.2999999999999998</v>
      </c>
      <c r="J49" s="15">
        <f t="shared" si="0"/>
        <v>0</v>
      </c>
    </row>
    <row r="50" spans="1:11" ht="22.2" hidden="1" customHeight="1" x14ac:dyDescent="0.4">
      <c r="A50" s="38">
        <f t="shared" si="1"/>
        <v>45012</v>
      </c>
      <c r="B50" s="12" t="str">
        <f t="shared" si="3"/>
        <v>수완아름마을1단지</v>
      </c>
      <c r="C50" s="12" t="str">
        <f t="shared" si="5"/>
        <v>비상발전기</v>
      </c>
      <c r="D50" s="13">
        <v>46</v>
      </c>
      <c r="E50" s="32"/>
      <c r="F50" s="32"/>
      <c r="G50" s="14"/>
      <c r="H50" s="24">
        <v>14</v>
      </c>
      <c r="I50" s="14">
        <v>2.2999999999999998</v>
      </c>
      <c r="J50" s="15">
        <f t="shared" si="0"/>
        <v>0</v>
      </c>
    </row>
    <row r="51" spans="1:11" ht="22.2" hidden="1" customHeight="1" x14ac:dyDescent="0.4">
      <c r="A51" s="38">
        <f t="shared" si="1"/>
        <v>45012</v>
      </c>
      <c r="B51" s="12" t="str">
        <f t="shared" si="3"/>
        <v>수완아름마을1단지</v>
      </c>
      <c r="C51" s="12" t="str">
        <f t="shared" si="5"/>
        <v>비상발전기</v>
      </c>
      <c r="D51" s="13">
        <v>47</v>
      </c>
      <c r="E51" s="32"/>
      <c r="F51" s="32"/>
      <c r="G51" s="14"/>
      <c r="H51" s="24">
        <v>14</v>
      </c>
      <c r="I51" s="14">
        <v>2.2999999999999998</v>
      </c>
      <c r="J51" s="15">
        <f t="shared" si="0"/>
        <v>0</v>
      </c>
    </row>
    <row r="52" spans="1:11" ht="22.2" hidden="1" customHeight="1" x14ac:dyDescent="0.4">
      <c r="A52" s="38">
        <f t="shared" si="1"/>
        <v>45012</v>
      </c>
      <c r="B52" s="12" t="str">
        <f t="shared" si="3"/>
        <v>수완아름마을1단지</v>
      </c>
      <c r="C52" s="12" t="str">
        <f t="shared" si="5"/>
        <v>비상발전기</v>
      </c>
      <c r="D52" s="13">
        <v>48</v>
      </c>
      <c r="E52" s="32"/>
      <c r="F52" s="32"/>
      <c r="G52" s="14"/>
      <c r="H52" s="24">
        <v>14</v>
      </c>
      <c r="I52" s="14">
        <v>2.2999999999999998</v>
      </c>
      <c r="J52" s="15">
        <f t="shared" si="0"/>
        <v>0</v>
      </c>
      <c r="K52" s="1" t="s">
        <v>31</v>
      </c>
    </row>
    <row r="53" spans="1:11" ht="22.2" hidden="1" customHeight="1" x14ac:dyDescent="0.4">
      <c r="A53" s="38">
        <f t="shared" si="1"/>
        <v>45012</v>
      </c>
      <c r="B53" s="12" t="str">
        <f t="shared" si="3"/>
        <v>수완아름마을1단지</v>
      </c>
      <c r="C53" s="12" t="str">
        <f t="shared" si="5"/>
        <v>비상발전기</v>
      </c>
      <c r="D53" s="13">
        <v>49</v>
      </c>
      <c r="E53" s="32"/>
      <c r="F53" s="32"/>
      <c r="G53" s="14"/>
      <c r="H53" s="24">
        <v>14</v>
      </c>
      <c r="I53" s="14">
        <v>2.2999999999999998</v>
      </c>
      <c r="J53" s="15">
        <f t="shared" si="0"/>
        <v>0</v>
      </c>
    </row>
    <row r="54" spans="1:11" ht="22.2" hidden="1" customHeight="1" x14ac:dyDescent="0.4">
      <c r="A54" s="38">
        <f t="shared" si="1"/>
        <v>45012</v>
      </c>
      <c r="B54" s="12" t="str">
        <f t="shared" si="3"/>
        <v>수완아름마을1단지</v>
      </c>
      <c r="C54" s="12" t="str">
        <f t="shared" si="5"/>
        <v>비상발전기</v>
      </c>
      <c r="D54" s="13">
        <v>50</v>
      </c>
      <c r="E54" s="32"/>
      <c r="F54" s="32"/>
      <c r="G54" s="14"/>
      <c r="H54" s="24">
        <v>14</v>
      </c>
      <c r="I54" s="14">
        <v>2.2999999999999998</v>
      </c>
      <c r="J54" s="15">
        <f t="shared" si="0"/>
        <v>0</v>
      </c>
    </row>
    <row r="55" spans="1:11" ht="22.2" hidden="1" customHeight="1" x14ac:dyDescent="0.4">
      <c r="A55" s="38">
        <f t="shared" si="1"/>
        <v>45012</v>
      </c>
      <c r="B55" s="12" t="str">
        <f t="shared" si="3"/>
        <v>수완아름마을1단지</v>
      </c>
      <c r="C55" s="12" t="str">
        <f t="shared" ref="C55:C70" si="6">C54</f>
        <v>비상발전기</v>
      </c>
      <c r="D55" s="13">
        <v>51</v>
      </c>
      <c r="E55" s="32"/>
      <c r="F55" s="32"/>
      <c r="G55" s="14"/>
      <c r="H55" s="24">
        <v>14</v>
      </c>
      <c r="I55" s="14">
        <v>2.2999999999999998</v>
      </c>
      <c r="J55" s="15">
        <f t="shared" si="0"/>
        <v>0</v>
      </c>
    </row>
    <row r="56" spans="1:11" ht="22.2" hidden="1" customHeight="1" x14ac:dyDescent="0.4">
      <c r="A56" s="38">
        <f t="shared" si="1"/>
        <v>45012</v>
      </c>
      <c r="B56" s="12" t="str">
        <f t="shared" si="3"/>
        <v>수완아름마을1단지</v>
      </c>
      <c r="C56" s="12" t="str">
        <f t="shared" si="6"/>
        <v>비상발전기</v>
      </c>
      <c r="D56" s="13">
        <v>52</v>
      </c>
      <c r="E56" s="32"/>
      <c r="F56" s="32"/>
      <c r="G56" s="14"/>
      <c r="H56" s="24">
        <v>14</v>
      </c>
      <c r="I56" s="14">
        <v>2.2999999999999998</v>
      </c>
      <c r="J56" s="15">
        <f t="shared" si="0"/>
        <v>0</v>
      </c>
    </row>
    <row r="57" spans="1:11" ht="22.2" hidden="1" customHeight="1" x14ac:dyDescent="0.4">
      <c r="A57" s="38">
        <f t="shared" si="1"/>
        <v>45012</v>
      </c>
      <c r="B57" s="12" t="str">
        <f t="shared" si="3"/>
        <v>수완아름마을1단지</v>
      </c>
      <c r="C57" s="12" t="str">
        <f t="shared" si="6"/>
        <v>비상발전기</v>
      </c>
      <c r="D57" s="13">
        <v>53</v>
      </c>
      <c r="E57" s="32"/>
      <c r="F57" s="32"/>
      <c r="G57" s="14"/>
      <c r="H57" s="24">
        <v>14</v>
      </c>
      <c r="I57" s="14">
        <v>2.2999999999999998</v>
      </c>
      <c r="J57" s="15">
        <f t="shared" si="0"/>
        <v>0</v>
      </c>
    </row>
    <row r="58" spans="1:11" ht="22.2" hidden="1" customHeight="1" x14ac:dyDescent="0.4">
      <c r="A58" s="38">
        <f t="shared" si="1"/>
        <v>45012</v>
      </c>
      <c r="B58" s="12" t="str">
        <f t="shared" si="3"/>
        <v>수완아름마을1단지</v>
      </c>
      <c r="C58" s="12" t="str">
        <f t="shared" si="6"/>
        <v>비상발전기</v>
      </c>
      <c r="D58" s="13">
        <v>54</v>
      </c>
      <c r="E58" s="32"/>
      <c r="F58" s="32"/>
      <c r="G58" s="14"/>
      <c r="H58" s="24">
        <v>14</v>
      </c>
      <c r="I58" s="14">
        <v>2.2999999999999998</v>
      </c>
      <c r="J58" s="15">
        <f t="shared" si="0"/>
        <v>0</v>
      </c>
    </row>
    <row r="59" spans="1:11" ht="22.2" hidden="1" customHeight="1" x14ac:dyDescent="0.4">
      <c r="A59" s="38">
        <f t="shared" si="1"/>
        <v>45012</v>
      </c>
      <c r="B59" s="12" t="str">
        <f t="shared" si="3"/>
        <v>수완아름마을1단지</v>
      </c>
      <c r="C59" s="12" t="str">
        <f t="shared" si="6"/>
        <v>비상발전기</v>
      </c>
      <c r="D59" s="13">
        <v>55</v>
      </c>
      <c r="E59" s="32"/>
      <c r="F59" s="32"/>
      <c r="G59" s="14"/>
      <c r="H59" s="24">
        <v>14</v>
      </c>
      <c r="I59" s="14">
        <v>2.2999999999999998</v>
      </c>
      <c r="J59" s="15">
        <f t="shared" si="0"/>
        <v>0</v>
      </c>
    </row>
    <row r="60" spans="1:11" ht="22.2" hidden="1" customHeight="1" x14ac:dyDescent="0.4">
      <c r="A60" s="38">
        <f t="shared" si="1"/>
        <v>45012</v>
      </c>
      <c r="B60" s="12" t="str">
        <f t="shared" si="3"/>
        <v>수완아름마을1단지</v>
      </c>
      <c r="C60" s="12" t="str">
        <f t="shared" si="6"/>
        <v>비상발전기</v>
      </c>
      <c r="D60" s="13">
        <v>56</v>
      </c>
      <c r="E60" s="32"/>
      <c r="F60" s="32"/>
      <c r="G60" s="14"/>
      <c r="H60" s="24">
        <v>14</v>
      </c>
      <c r="I60" s="14">
        <v>2.2999999999999998</v>
      </c>
      <c r="J60" s="15">
        <f t="shared" si="0"/>
        <v>0</v>
      </c>
    </row>
    <row r="61" spans="1:11" ht="22.2" hidden="1" customHeight="1" x14ac:dyDescent="0.4">
      <c r="A61" s="38">
        <f t="shared" si="1"/>
        <v>45012</v>
      </c>
      <c r="B61" s="12" t="str">
        <f t="shared" si="3"/>
        <v>수완아름마을1단지</v>
      </c>
      <c r="C61" s="12" t="str">
        <f t="shared" si="6"/>
        <v>비상발전기</v>
      </c>
      <c r="D61" s="13">
        <v>57</v>
      </c>
      <c r="E61" s="32"/>
      <c r="F61" s="32"/>
      <c r="G61" s="14"/>
      <c r="H61" s="24">
        <v>14</v>
      </c>
      <c r="I61" s="14">
        <v>2.2999999999999998</v>
      </c>
      <c r="J61" s="15">
        <f t="shared" si="0"/>
        <v>0</v>
      </c>
    </row>
    <row r="62" spans="1:11" ht="22.2" hidden="1" customHeight="1" x14ac:dyDescent="0.4">
      <c r="A62" s="38">
        <f t="shared" si="1"/>
        <v>45012</v>
      </c>
      <c r="B62" s="12" t="str">
        <f t="shared" si="3"/>
        <v>수완아름마을1단지</v>
      </c>
      <c r="C62" s="12" t="str">
        <f t="shared" si="6"/>
        <v>비상발전기</v>
      </c>
      <c r="D62" s="13">
        <v>58</v>
      </c>
      <c r="E62" s="32"/>
      <c r="F62" s="32"/>
      <c r="G62" s="14"/>
      <c r="H62" s="24">
        <v>14</v>
      </c>
      <c r="I62" s="14">
        <v>2.2999999999999998</v>
      </c>
      <c r="J62" s="15">
        <f t="shared" si="0"/>
        <v>0</v>
      </c>
    </row>
    <row r="63" spans="1:11" ht="22.2" hidden="1" customHeight="1" x14ac:dyDescent="0.4">
      <c r="A63" s="38">
        <f t="shared" si="1"/>
        <v>45012</v>
      </c>
      <c r="B63" s="12" t="str">
        <f t="shared" si="3"/>
        <v>수완아름마을1단지</v>
      </c>
      <c r="C63" s="12" t="str">
        <f t="shared" si="6"/>
        <v>비상발전기</v>
      </c>
      <c r="D63" s="13">
        <v>59</v>
      </c>
      <c r="E63" s="32"/>
      <c r="F63" s="32"/>
      <c r="G63" s="14"/>
      <c r="H63" s="24">
        <v>14</v>
      </c>
      <c r="I63" s="14">
        <v>2.2999999999999998</v>
      </c>
      <c r="J63" s="15">
        <f t="shared" si="0"/>
        <v>0</v>
      </c>
    </row>
    <row r="64" spans="1:11" ht="22.2" hidden="1" customHeight="1" x14ac:dyDescent="0.4">
      <c r="A64" s="38">
        <f t="shared" si="1"/>
        <v>45012</v>
      </c>
      <c r="B64" s="12" t="str">
        <f t="shared" si="3"/>
        <v>수완아름마을1단지</v>
      </c>
      <c r="C64" s="12" t="str">
        <f t="shared" si="6"/>
        <v>비상발전기</v>
      </c>
      <c r="D64" s="13">
        <v>60</v>
      </c>
      <c r="E64" s="32"/>
      <c r="F64" s="32"/>
      <c r="G64" s="14"/>
      <c r="H64" s="24">
        <v>14</v>
      </c>
      <c r="I64" s="14">
        <v>2.2999999999999998</v>
      </c>
      <c r="J64" s="15">
        <f t="shared" si="0"/>
        <v>0</v>
      </c>
    </row>
    <row r="65" spans="1:11" ht="22.2" hidden="1" customHeight="1" x14ac:dyDescent="0.4">
      <c r="A65" s="38">
        <f t="shared" si="1"/>
        <v>45012</v>
      </c>
      <c r="B65" s="12" t="str">
        <f t="shared" si="3"/>
        <v>수완아름마을1단지</v>
      </c>
      <c r="C65" s="12" t="str">
        <f t="shared" si="6"/>
        <v>비상발전기</v>
      </c>
      <c r="D65" s="13">
        <v>61</v>
      </c>
      <c r="E65" s="32"/>
      <c r="F65" s="32"/>
      <c r="G65" s="14"/>
      <c r="H65" s="24">
        <v>14</v>
      </c>
      <c r="I65" s="14">
        <v>2.2999999999999998</v>
      </c>
      <c r="J65" s="15">
        <f t="shared" si="0"/>
        <v>0</v>
      </c>
    </row>
    <row r="66" spans="1:11" ht="22.2" hidden="1" customHeight="1" x14ac:dyDescent="0.4">
      <c r="A66" s="38">
        <f t="shared" si="1"/>
        <v>45012</v>
      </c>
      <c r="B66" s="12" t="str">
        <f t="shared" si="3"/>
        <v>수완아름마을1단지</v>
      </c>
      <c r="C66" s="12" t="str">
        <f t="shared" si="6"/>
        <v>비상발전기</v>
      </c>
      <c r="D66" s="13">
        <v>62</v>
      </c>
      <c r="E66" s="32"/>
      <c r="F66" s="32"/>
      <c r="G66" s="14"/>
      <c r="H66" s="24">
        <v>14</v>
      </c>
      <c r="I66" s="14">
        <v>2.2999999999999998</v>
      </c>
      <c r="J66" s="15">
        <f t="shared" si="0"/>
        <v>0</v>
      </c>
    </row>
    <row r="67" spans="1:11" ht="22.2" hidden="1" customHeight="1" x14ac:dyDescent="0.4">
      <c r="A67" s="38">
        <f t="shared" si="1"/>
        <v>45012</v>
      </c>
      <c r="B67" s="12" t="str">
        <f t="shared" si="3"/>
        <v>수완아름마을1단지</v>
      </c>
      <c r="C67" s="12" t="str">
        <f t="shared" si="6"/>
        <v>비상발전기</v>
      </c>
      <c r="D67" s="13">
        <v>63</v>
      </c>
      <c r="E67" s="32"/>
      <c r="F67" s="32"/>
      <c r="G67" s="14"/>
      <c r="H67" s="24">
        <v>14</v>
      </c>
      <c r="I67" s="14">
        <v>2.2999999999999998</v>
      </c>
      <c r="J67" s="15">
        <f t="shared" si="0"/>
        <v>0</v>
      </c>
    </row>
    <row r="68" spans="1:11" ht="22.2" hidden="1" customHeight="1" x14ac:dyDescent="0.4">
      <c r="A68" s="38">
        <f t="shared" si="1"/>
        <v>45012</v>
      </c>
      <c r="B68" s="12" t="str">
        <f t="shared" si="3"/>
        <v>수완아름마을1단지</v>
      </c>
      <c r="C68" s="12" t="str">
        <f t="shared" si="6"/>
        <v>비상발전기</v>
      </c>
      <c r="D68" s="13">
        <v>64</v>
      </c>
      <c r="E68" s="32"/>
      <c r="F68" s="32"/>
      <c r="G68" s="14"/>
      <c r="H68" s="24">
        <v>14</v>
      </c>
      <c r="I68" s="14">
        <v>2.2999999999999998</v>
      </c>
      <c r="J68" s="15">
        <f t="shared" si="0"/>
        <v>0</v>
      </c>
      <c r="K68" s="1" t="s">
        <v>31</v>
      </c>
    </row>
    <row r="69" spans="1:11" ht="22.2" hidden="1" customHeight="1" x14ac:dyDescent="0.4">
      <c r="A69" s="38">
        <f t="shared" si="1"/>
        <v>45012</v>
      </c>
      <c r="B69" s="12" t="str">
        <f t="shared" si="3"/>
        <v>수완아름마을1단지</v>
      </c>
      <c r="C69" s="12" t="str">
        <f t="shared" si="6"/>
        <v>비상발전기</v>
      </c>
      <c r="D69" s="13">
        <v>65</v>
      </c>
      <c r="E69" s="32"/>
      <c r="F69" s="32"/>
      <c r="G69" s="14"/>
      <c r="H69" s="24">
        <v>14</v>
      </c>
      <c r="I69" s="14">
        <v>2.2999999999999998</v>
      </c>
      <c r="J69" s="15">
        <f t="shared" si="0"/>
        <v>0</v>
      </c>
      <c r="K69" s="1" t="s">
        <v>31</v>
      </c>
    </row>
    <row r="70" spans="1:11" ht="22.2" hidden="1" customHeight="1" x14ac:dyDescent="0.4">
      <c r="A70" s="38">
        <f t="shared" si="1"/>
        <v>45012</v>
      </c>
      <c r="B70" s="12" t="str">
        <f t="shared" si="3"/>
        <v>수완아름마을1단지</v>
      </c>
      <c r="C70" s="12" t="str">
        <f t="shared" si="6"/>
        <v>비상발전기</v>
      </c>
      <c r="D70" s="13">
        <v>66</v>
      </c>
      <c r="E70" s="32"/>
      <c r="F70" s="32"/>
      <c r="G70" s="14"/>
      <c r="H70" s="24">
        <v>14</v>
      </c>
      <c r="I70" s="14">
        <v>2.2999999999999998</v>
      </c>
      <c r="J70" s="15">
        <f t="shared" ref="J70:J84" si="7">F70/I70</f>
        <v>0</v>
      </c>
    </row>
    <row r="71" spans="1:11" ht="22.2" hidden="1" customHeight="1" x14ac:dyDescent="0.4">
      <c r="A71" s="38">
        <f t="shared" ref="A71:A84" si="8">A70</f>
        <v>45012</v>
      </c>
      <c r="B71" s="12" t="str">
        <f t="shared" si="3"/>
        <v>수완아름마을1단지</v>
      </c>
      <c r="C71" s="12" t="str">
        <f t="shared" ref="B71:C84" si="9">C70</f>
        <v>비상발전기</v>
      </c>
      <c r="D71" s="13">
        <v>67</v>
      </c>
      <c r="E71" s="32"/>
      <c r="F71" s="32"/>
      <c r="G71" s="14"/>
      <c r="H71" s="24">
        <v>14</v>
      </c>
      <c r="I71" s="14">
        <v>2.2999999999999998</v>
      </c>
      <c r="J71" s="15">
        <f t="shared" si="7"/>
        <v>0</v>
      </c>
    </row>
    <row r="72" spans="1:11" ht="22.2" hidden="1" customHeight="1" x14ac:dyDescent="0.4">
      <c r="A72" s="38">
        <f t="shared" si="8"/>
        <v>45012</v>
      </c>
      <c r="B72" s="12" t="str">
        <f t="shared" si="9"/>
        <v>수완아름마을1단지</v>
      </c>
      <c r="C72" s="12" t="str">
        <f t="shared" si="9"/>
        <v>비상발전기</v>
      </c>
      <c r="D72" s="13">
        <v>68</v>
      </c>
      <c r="E72" s="32"/>
      <c r="F72" s="32"/>
      <c r="G72" s="14"/>
      <c r="H72" s="24">
        <v>14</v>
      </c>
      <c r="I72" s="14">
        <v>2.2999999999999998</v>
      </c>
      <c r="J72" s="15">
        <f t="shared" si="7"/>
        <v>0</v>
      </c>
    </row>
    <row r="73" spans="1:11" ht="22.2" hidden="1" customHeight="1" x14ac:dyDescent="0.4">
      <c r="A73" s="38">
        <f t="shared" si="8"/>
        <v>45012</v>
      </c>
      <c r="B73" s="12" t="str">
        <f t="shared" si="9"/>
        <v>수완아름마을1단지</v>
      </c>
      <c r="C73" s="12" t="str">
        <f t="shared" si="9"/>
        <v>비상발전기</v>
      </c>
      <c r="D73" s="13">
        <v>69</v>
      </c>
      <c r="E73" s="32"/>
      <c r="F73" s="32"/>
      <c r="G73" s="14"/>
      <c r="H73" s="24">
        <v>14</v>
      </c>
      <c r="I73" s="14">
        <v>2.2999999999999998</v>
      </c>
      <c r="J73" s="15">
        <f t="shared" si="7"/>
        <v>0</v>
      </c>
    </row>
    <row r="74" spans="1:11" ht="22.2" hidden="1" customHeight="1" x14ac:dyDescent="0.4">
      <c r="A74" s="38">
        <f t="shared" si="8"/>
        <v>45012</v>
      </c>
      <c r="B74" s="12" t="str">
        <f t="shared" si="9"/>
        <v>수완아름마을1단지</v>
      </c>
      <c r="C74" s="12" t="str">
        <f t="shared" si="9"/>
        <v>비상발전기</v>
      </c>
      <c r="D74" s="13">
        <v>70</v>
      </c>
      <c r="E74" s="32"/>
      <c r="F74" s="32"/>
      <c r="G74" s="14"/>
      <c r="H74" s="24">
        <v>14</v>
      </c>
      <c r="I74" s="14">
        <v>2.2999999999999998</v>
      </c>
      <c r="J74" s="15">
        <f t="shared" si="7"/>
        <v>0</v>
      </c>
    </row>
    <row r="75" spans="1:11" ht="22.2" hidden="1" customHeight="1" x14ac:dyDescent="0.4">
      <c r="A75" s="38">
        <f t="shared" si="8"/>
        <v>45012</v>
      </c>
      <c r="B75" s="12" t="str">
        <f t="shared" si="9"/>
        <v>수완아름마을1단지</v>
      </c>
      <c r="C75" s="12" t="str">
        <f t="shared" si="9"/>
        <v>비상발전기</v>
      </c>
      <c r="D75" s="13">
        <v>71</v>
      </c>
      <c r="E75" s="32"/>
      <c r="F75" s="32"/>
      <c r="G75" s="14"/>
      <c r="H75" s="24">
        <v>14</v>
      </c>
      <c r="I75" s="14">
        <v>2.2999999999999998</v>
      </c>
      <c r="J75" s="15">
        <f t="shared" si="7"/>
        <v>0</v>
      </c>
    </row>
    <row r="76" spans="1:11" ht="22.2" hidden="1" customHeight="1" x14ac:dyDescent="0.4">
      <c r="A76" s="38">
        <f t="shared" si="8"/>
        <v>45012</v>
      </c>
      <c r="B76" s="12" t="str">
        <f t="shared" si="9"/>
        <v>수완아름마을1단지</v>
      </c>
      <c r="C76" s="12" t="str">
        <f t="shared" si="9"/>
        <v>비상발전기</v>
      </c>
      <c r="D76" s="13">
        <v>72</v>
      </c>
      <c r="E76" s="32"/>
      <c r="F76" s="32"/>
      <c r="G76" s="14"/>
      <c r="H76" s="24">
        <v>14</v>
      </c>
      <c r="I76" s="14">
        <v>2.2999999999999998</v>
      </c>
      <c r="J76" s="15">
        <f t="shared" si="7"/>
        <v>0</v>
      </c>
    </row>
    <row r="77" spans="1:11" ht="22.2" hidden="1" customHeight="1" x14ac:dyDescent="0.4">
      <c r="A77" s="38">
        <f t="shared" si="8"/>
        <v>45012</v>
      </c>
      <c r="B77" s="12" t="str">
        <f t="shared" si="9"/>
        <v>수완아름마을1단지</v>
      </c>
      <c r="C77" s="12" t="str">
        <f t="shared" si="9"/>
        <v>비상발전기</v>
      </c>
      <c r="D77" s="13">
        <v>73</v>
      </c>
      <c r="E77" s="32"/>
      <c r="F77" s="32"/>
      <c r="G77" s="14"/>
      <c r="H77" s="24">
        <v>14</v>
      </c>
      <c r="I77" s="14">
        <v>2.2999999999999998</v>
      </c>
      <c r="J77" s="15">
        <f t="shared" si="7"/>
        <v>0</v>
      </c>
    </row>
    <row r="78" spans="1:11" ht="22.2" hidden="1" customHeight="1" x14ac:dyDescent="0.4">
      <c r="A78" s="38">
        <f t="shared" si="8"/>
        <v>45012</v>
      </c>
      <c r="B78" s="12" t="str">
        <f t="shared" si="9"/>
        <v>수완아름마을1단지</v>
      </c>
      <c r="C78" s="12" t="str">
        <f t="shared" si="9"/>
        <v>비상발전기</v>
      </c>
      <c r="D78" s="13">
        <v>74</v>
      </c>
      <c r="E78" s="32"/>
      <c r="F78" s="32"/>
      <c r="G78" s="14"/>
      <c r="H78" s="24">
        <v>14</v>
      </c>
      <c r="I78" s="14">
        <v>2.2999999999999998</v>
      </c>
      <c r="J78" s="15">
        <f t="shared" si="7"/>
        <v>0</v>
      </c>
    </row>
    <row r="79" spans="1:11" ht="22.2" hidden="1" customHeight="1" x14ac:dyDescent="0.4">
      <c r="A79" s="38">
        <f t="shared" si="8"/>
        <v>45012</v>
      </c>
      <c r="B79" s="12" t="str">
        <f t="shared" si="9"/>
        <v>수완아름마을1단지</v>
      </c>
      <c r="C79" s="12" t="str">
        <f t="shared" si="9"/>
        <v>비상발전기</v>
      </c>
      <c r="D79" s="13">
        <v>75</v>
      </c>
      <c r="E79" s="32"/>
      <c r="F79" s="32"/>
      <c r="G79" s="14"/>
      <c r="H79" s="24">
        <v>14</v>
      </c>
      <c r="I79" s="14">
        <v>2.2999999999999998</v>
      </c>
      <c r="J79" s="15">
        <f t="shared" si="7"/>
        <v>0</v>
      </c>
    </row>
    <row r="80" spans="1:11" ht="22.2" hidden="1" customHeight="1" x14ac:dyDescent="0.4">
      <c r="A80" s="38">
        <f t="shared" si="8"/>
        <v>45012</v>
      </c>
      <c r="B80" s="12" t="str">
        <f t="shared" si="9"/>
        <v>수완아름마을1단지</v>
      </c>
      <c r="C80" s="12" t="str">
        <f t="shared" si="9"/>
        <v>비상발전기</v>
      </c>
      <c r="D80" s="13">
        <v>76</v>
      </c>
      <c r="E80" s="32"/>
      <c r="F80" s="32"/>
      <c r="G80" s="14"/>
      <c r="H80" s="24">
        <v>14</v>
      </c>
      <c r="I80" s="14">
        <v>2.2999999999999998</v>
      </c>
      <c r="J80" s="15">
        <f t="shared" si="7"/>
        <v>0</v>
      </c>
    </row>
    <row r="81" spans="1:10" ht="22.2" hidden="1" customHeight="1" x14ac:dyDescent="0.4">
      <c r="A81" s="38">
        <f t="shared" si="8"/>
        <v>45012</v>
      </c>
      <c r="B81" s="12" t="str">
        <f t="shared" si="9"/>
        <v>수완아름마을1단지</v>
      </c>
      <c r="C81" s="12" t="str">
        <f t="shared" si="9"/>
        <v>비상발전기</v>
      </c>
      <c r="D81" s="13">
        <v>77</v>
      </c>
      <c r="E81" s="32"/>
      <c r="F81" s="32"/>
      <c r="G81" s="14"/>
      <c r="H81" s="24">
        <v>14</v>
      </c>
      <c r="I81" s="14">
        <v>2.2999999999999998</v>
      </c>
      <c r="J81" s="15">
        <f t="shared" si="7"/>
        <v>0</v>
      </c>
    </row>
    <row r="82" spans="1:10" ht="22.2" hidden="1" customHeight="1" x14ac:dyDescent="0.4">
      <c r="A82" s="38">
        <f t="shared" si="8"/>
        <v>45012</v>
      </c>
      <c r="B82" s="12" t="str">
        <f t="shared" si="9"/>
        <v>수완아름마을1단지</v>
      </c>
      <c r="C82" s="12" t="str">
        <f t="shared" si="9"/>
        <v>비상발전기</v>
      </c>
      <c r="D82" s="13">
        <v>78</v>
      </c>
      <c r="E82" s="32"/>
      <c r="F82" s="32"/>
      <c r="G82" s="14"/>
      <c r="H82" s="24">
        <v>14</v>
      </c>
      <c r="I82" s="14">
        <v>2.2999999999999998</v>
      </c>
      <c r="J82" s="15">
        <f t="shared" si="7"/>
        <v>0</v>
      </c>
    </row>
    <row r="83" spans="1:10" ht="22.2" hidden="1" customHeight="1" x14ac:dyDescent="0.4">
      <c r="A83" s="38">
        <f t="shared" si="8"/>
        <v>45012</v>
      </c>
      <c r="B83" s="12" t="str">
        <f t="shared" si="9"/>
        <v>수완아름마을1단지</v>
      </c>
      <c r="C83" s="12" t="str">
        <f t="shared" si="9"/>
        <v>비상발전기</v>
      </c>
      <c r="D83" s="13">
        <v>79</v>
      </c>
      <c r="E83" s="32"/>
      <c r="F83" s="32"/>
      <c r="G83" s="14"/>
      <c r="H83" s="24">
        <v>14</v>
      </c>
      <c r="I83" s="14">
        <v>2.2999999999999998</v>
      </c>
      <c r="J83" s="15">
        <f t="shared" si="7"/>
        <v>0</v>
      </c>
    </row>
    <row r="84" spans="1:10" ht="22.2" hidden="1" customHeight="1" x14ac:dyDescent="0.4">
      <c r="A84" s="38">
        <f t="shared" si="8"/>
        <v>45012</v>
      </c>
      <c r="B84" s="12" t="str">
        <f t="shared" si="9"/>
        <v>수완아름마을1단지</v>
      </c>
      <c r="C84" s="12" t="str">
        <f t="shared" si="9"/>
        <v>비상발전기</v>
      </c>
      <c r="D84" s="13">
        <v>80</v>
      </c>
      <c r="E84" s="32"/>
      <c r="F84" s="32"/>
      <c r="G84" s="14"/>
      <c r="H84" s="24">
        <v>14</v>
      </c>
      <c r="I84" s="14">
        <v>2.2999999999999998</v>
      </c>
      <c r="J84" s="15">
        <f t="shared" si="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13.12</v>
      </c>
      <c r="F85" s="19">
        <f>MAX(F5:F84)</f>
        <v>2.5</v>
      </c>
      <c r="G85" s="20"/>
      <c r="H85" s="29"/>
      <c r="I85" s="20"/>
      <c r="J85" s="31">
        <f>MAX(J5:J8)</f>
        <v>1.0869565217391306</v>
      </c>
    </row>
    <row r="86" spans="1:10" ht="22.2" customHeight="1" x14ac:dyDescent="0.4">
      <c r="A86" s="16"/>
      <c r="B86" s="28"/>
      <c r="C86" s="28"/>
      <c r="D86" s="18"/>
      <c r="E86" s="19">
        <f>MIN(E5:E84)</f>
        <v>13</v>
      </c>
      <c r="F86" s="19">
        <f>MIN(F5:F84)</f>
        <v>2.4700000000000002</v>
      </c>
      <c r="G86" s="20"/>
      <c r="H86" s="29"/>
      <c r="I86" s="20"/>
      <c r="J86" s="31">
        <f>MIN(J5:J8)</f>
        <v>0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65" t="s">
        <v>18</v>
      </c>
      <c r="B89" s="66" t="s">
        <v>50</v>
      </c>
      <c r="C89" s="67"/>
      <c r="D89" s="67"/>
      <c r="E89" s="68"/>
      <c r="F89" s="72" t="s">
        <v>20</v>
      </c>
      <c r="G89" s="22" t="s">
        <v>22</v>
      </c>
      <c r="H89" s="46" t="s">
        <v>15</v>
      </c>
      <c r="I89" s="47"/>
      <c r="J89" s="48"/>
    </row>
    <row r="90" spans="1:10" ht="31.2" customHeight="1" x14ac:dyDescent="0.4">
      <c r="A90" s="51"/>
      <c r="B90" s="69"/>
      <c r="C90" s="70"/>
      <c r="D90" s="70"/>
      <c r="E90" s="71"/>
      <c r="F90" s="73"/>
      <c r="G90" s="22" t="s">
        <v>21</v>
      </c>
      <c r="H90" s="46" t="s">
        <v>15</v>
      </c>
      <c r="I90" s="47"/>
      <c r="J90" s="48"/>
    </row>
    <row r="91" spans="1:10" ht="32.4" customHeight="1" x14ac:dyDescent="0.4">
      <c r="A91" s="75" t="s">
        <v>16</v>
      </c>
      <c r="B91" s="77" t="s">
        <v>51</v>
      </c>
      <c r="C91" s="78"/>
      <c r="D91" s="78"/>
      <c r="E91" s="78"/>
      <c r="F91" s="73"/>
      <c r="G91" s="22" t="s">
        <v>14</v>
      </c>
      <c r="H91" s="46" t="s">
        <v>15</v>
      </c>
      <c r="I91" s="47"/>
      <c r="J91" s="48"/>
    </row>
    <row r="92" spans="1:10" ht="30.6" customHeight="1" x14ac:dyDescent="0.4">
      <c r="A92" s="76"/>
      <c r="B92" s="78"/>
      <c r="C92" s="78"/>
      <c r="D92" s="78"/>
      <c r="E92" s="78"/>
      <c r="F92" s="73"/>
      <c r="G92" s="22" t="s">
        <v>23</v>
      </c>
      <c r="H92" s="46" t="s">
        <v>15</v>
      </c>
      <c r="I92" s="47"/>
      <c r="J92" s="48"/>
    </row>
    <row r="93" spans="1:10" ht="28.95" customHeight="1" x14ac:dyDescent="0.4">
      <c r="A93" s="76"/>
      <c r="B93" s="78"/>
      <c r="C93" s="78"/>
      <c r="D93" s="78"/>
      <c r="E93" s="78"/>
      <c r="F93" s="73"/>
      <c r="G93" s="22" t="s">
        <v>24</v>
      </c>
      <c r="H93" s="46" t="s">
        <v>52</v>
      </c>
      <c r="I93" s="47"/>
      <c r="J93" s="48"/>
    </row>
    <row r="94" spans="1:10" ht="34.200000000000003" customHeight="1" x14ac:dyDescent="0.4">
      <c r="A94" s="49" t="s">
        <v>19</v>
      </c>
      <c r="B94" s="52" t="s">
        <v>40</v>
      </c>
      <c r="C94" s="53"/>
      <c r="D94" s="53"/>
      <c r="E94" s="54"/>
      <c r="F94" s="73"/>
      <c r="G94" s="22" t="s">
        <v>25</v>
      </c>
      <c r="H94" s="46" t="s">
        <v>15</v>
      </c>
      <c r="I94" s="44"/>
      <c r="J94" s="45"/>
    </row>
    <row r="95" spans="1:10" ht="34.200000000000003" customHeight="1" x14ac:dyDescent="0.4">
      <c r="A95" s="50"/>
      <c r="B95" s="55"/>
      <c r="C95" s="56"/>
      <c r="D95" s="56"/>
      <c r="E95" s="57"/>
      <c r="F95" s="73"/>
      <c r="G95" s="22" t="s">
        <v>26</v>
      </c>
      <c r="H95" s="46" t="s">
        <v>15</v>
      </c>
      <c r="I95" s="44"/>
      <c r="J95" s="45"/>
    </row>
    <row r="96" spans="1:10" ht="36" customHeight="1" x14ac:dyDescent="0.4">
      <c r="A96" s="51"/>
      <c r="B96" s="58"/>
      <c r="C96" s="59"/>
      <c r="D96" s="59"/>
      <c r="E96" s="60"/>
      <c r="F96" s="74"/>
      <c r="G96" s="22" t="s">
        <v>27</v>
      </c>
      <c r="H96" s="46" t="s">
        <v>41</v>
      </c>
      <c r="I96" s="47"/>
      <c r="J96" s="48"/>
    </row>
    <row r="97" spans="1:10" ht="309.75" customHeight="1" x14ac:dyDescent="0.4">
      <c r="A97" s="23" t="s">
        <v>28</v>
      </c>
      <c r="B97" s="42"/>
      <c r="C97" s="43"/>
      <c r="D97" s="43"/>
      <c r="E97" s="43"/>
      <c r="F97" s="44"/>
      <c r="G97" s="44"/>
      <c r="H97" s="44"/>
      <c r="I97" s="44"/>
      <c r="J97" s="45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50" r:id="rId3">
          <objectPr defaultSize="0" autoPict="0" r:id="rId4">
            <anchor moveWithCells="1">
              <from>
                <xdr:col>1</xdr:col>
                <xdr:colOff>198120</xdr:colOff>
                <xdr:row>96</xdr:row>
                <xdr:rowOff>213360</xdr:rowOff>
              </from>
              <to>
                <xdr:col>2</xdr:col>
                <xdr:colOff>998220</xdr:colOff>
                <xdr:row>96</xdr:row>
                <xdr:rowOff>1684020</xdr:rowOff>
              </to>
            </anchor>
          </objectPr>
        </oleObject>
      </mc:Choice>
      <mc:Fallback>
        <oleObject progId="프레젠테이션" dvAspect="DVASPECT_ICON" shapeId="2050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4"/>
  <sheetViews>
    <sheetView showGridLines="0" topLeftCell="A4" workbookViewId="0">
      <selection activeCell="D8" sqref="D8"/>
    </sheetView>
  </sheetViews>
  <sheetFormatPr defaultRowHeight="17.399999999999999" x14ac:dyDescent="0.4"/>
  <cols>
    <col min="4" max="4" width="11.5" bestFit="1" customWidth="1"/>
    <col min="6" max="6" width="12.296875" bestFit="1" customWidth="1"/>
    <col min="8" max="8" width="11.5" bestFit="1" customWidth="1"/>
    <col min="10" max="10" width="12.296875" bestFit="1" customWidth="1"/>
  </cols>
  <sheetData>
    <row r="7" spans="4:10" x14ac:dyDescent="0.4">
      <c r="D7" s="37" t="s">
        <v>35</v>
      </c>
      <c r="E7" s="36"/>
      <c r="F7" s="36"/>
      <c r="G7" s="36"/>
      <c r="H7" s="37" t="s">
        <v>39</v>
      </c>
      <c r="I7" s="36"/>
      <c r="J7" s="36"/>
    </row>
    <row r="8" spans="4:10" x14ac:dyDescent="0.4">
      <c r="D8" s="23" t="s">
        <v>36</v>
      </c>
      <c r="E8" s="23" t="s">
        <v>37</v>
      </c>
      <c r="F8" s="23" t="s">
        <v>38</v>
      </c>
      <c r="G8" s="36"/>
      <c r="H8" s="23" t="s">
        <v>36</v>
      </c>
      <c r="I8" s="23" t="s">
        <v>37</v>
      </c>
      <c r="J8" s="23" t="s">
        <v>38</v>
      </c>
    </row>
    <row r="9" spans="4:10" x14ac:dyDescent="0.4">
      <c r="D9" s="23">
        <v>1</v>
      </c>
      <c r="E9" s="32">
        <v>13.42</v>
      </c>
      <c r="F9" s="32">
        <v>4.72</v>
      </c>
      <c r="G9" s="36"/>
      <c r="H9" s="23">
        <v>1</v>
      </c>
      <c r="I9" s="32">
        <v>13.12</v>
      </c>
      <c r="J9" s="32">
        <v>2.4700000000000002</v>
      </c>
    </row>
    <row r="10" spans="4:10" x14ac:dyDescent="0.4">
      <c r="D10" s="23">
        <v>2</v>
      </c>
      <c r="E10" s="32">
        <v>13.4</v>
      </c>
      <c r="F10" s="32">
        <v>5</v>
      </c>
      <c r="G10" s="36"/>
      <c r="H10" s="23">
        <v>2</v>
      </c>
      <c r="I10" s="32">
        <v>13</v>
      </c>
      <c r="J10" s="32">
        <v>2.5</v>
      </c>
    </row>
    <row r="11" spans="4:10" x14ac:dyDescent="0.4">
      <c r="D11" s="23">
        <v>3</v>
      </c>
      <c r="E11" s="32">
        <v>13.44</v>
      </c>
      <c r="F11" s="32">
        <v>4.55</v>
      </c>
      <c r="G11" s="36"/>
      <c r="H11" s="40"/>
      <c r="I11" s="41"/>
      <c r="J11" s="41"/>
    </row>
    <row r="12" spans="4:10" x14ac:dyDescent="0.4">
      <c r="D12" s="23">
        <v>4</v>
      </c>
      <c r="E12" s="32">
        <v>13.48</v>
      </c>
      <c r="F12" s="32">
        <v>5.54</v>
      </c>
      <c r="G12" s="36"/>
      <c r="H12" s="40"/>
      <c r="I12" s="41"/>
      <c r="J12" s="41"/>
    </row>
    <row r="13" spans="4:10" x14ac:dyDescent="0.4">
      <c r="D13" s="23">
        <v>5</v>
      </c>
      <c r="E13" s="32">
        <v>13.45</v>
      </c>
      <c r="F13" s="32">
        <v>5.14</v>
      </c>
      <c r="G13" s="36"/>
      <c r="H13" s="40"/>
      <c r="I13" s="40"/>
      <c r="J13" s="40"/>
    </row>
    <row r="14" spans="4:10" x14ac:dyDescent="0.4">
      <c r="D14" s="23">
        <v>6</v>
      </c>
      <c r="E14" s="32">
        <v>13.48</v>
      </c>
      <c r="F14" s="32">
        <v>5.53</v>
      </c>
      <c r="G14" s="36"/>
      <c r="H14" s="36"/>
      <c r="I14" s="36"/>
      <c r="J14" s="36"/>
    </row>
    <row r="15" spans="4:10" x14ac:dyDescent="0.4">
      <c r="D15" s="23">
        <v>7</v>
      </c>
      <c r="E15" s="32">
        <v>13.49</v>
      </c>
      <c r="F15" s="32">
        <v>5.16</v>
      </c>
      <c r="G15" s="36"/>
      <c r="H15" s="36"/>
      <c r="I15" s="36"/>
      <c r="J15" s="36"/>
    </row>
    <row r="16" spans="4:10" x14ac:dyDescent="0.4">
      <c r="D16" s="23">
        <v>8</v>
      </c>
      <c r="E16" s="32">
        <v>13.47</v>
      </c>
      <c r="F16" s="32">
        <v>5.32</v>
      </c>
      <c r="G16" s="36"/>
      <c r="H16" s="36"/>
      <c r="I16" s="36"/>
      <c r="J16" s="36"/>
    </row>
    <row r="17" spans="4:10" x14ac:dyDescent="0.4">
      <c r="D17" s="23">
        <v>9</v>
      </c>
      <c r="E17" s="32">
        <v>13.5</v>
      </c>
      <c r="F17" s="32">
        <v>5.57</v>
      </c>
      <c r="G17" s="36"/>
      <c r="H17" s="36"/>
      <c r="I17" s="36"/>
      <c r="J17" s="36"/>
    </row>
    <row r="18" spans="4:10" x14ac:dyDescent="0.4">
      <c r="D18" s="36"/>
      <c r="E18" s="36"/>
      <c r="F18" s="36"/>
      <c r="G18" s="36"/>
      <c r="H18" s="36"/>
      <c r="I18" s="36"/>
      <c r="J18" s="36"/>
    </row>
    <row r="19" spans="4:10" x14ac:dyDescent="0.4">
      <c r="D19" s="39"/>
      <c r="E19" s="40"/>
      <c r="F19" s="40"/>
      <c r="G19" s="36"/>
      <c r="H19" s="36"/>
      <c r="I19" s="36"/>
      <c r="J19" s="36"/>
    </row>
    <row r="20" spans="4:10" x14ac:dyDescent="0.4">
      <c r="D20" s="40"/>
      <c r="E20" s="40"/>
      <c r="F20" s="40"/>
      <c r="G20" s="36"/>
      <c r="H20" s="36"/>
      <c r="I20" s="36"/>
      <c r="J20" s="36"/>
    </row>
    <row r="21" spans="4:10" x14ac:dyDescent="0.4">
      <c r="D21" s="40"/>
      <c r="E21" s="40"/>
      <c r="F21" s="40"/>
      <c r="G21" s="36"/>
      <c r="H21" s="36"/>
      <c r="I21" s="36"/>
      <c r="J21" s="36"/>
    </row>
    <row r="22" spans="4:10" x14ac:dyDescent="0.4">
      <c r="D22" s="40"/>
      <c r="E22" s="40"/>
      <c r="F22" s="40"/>
      <c r="G22" s="36"/>
      <c r="H22" s="36"/>
      <c r="I22" s="36"/>
      <c r="J22" s="36"/>
    </row>
    <row r="23" spans="4:10" x14ac:dyDescent="0.4">
      <c r="D23" s="40"/>
      <c r="E23" s="40"/>
      <c r="F23" s="40"/>
      <c r="G23" s="36"/>
      <c r="H23" s="36"/>
      <c r="I23" s="36"/>
      <c r="J23" s="36"/>
    </row>
    <row r="24" spans="4:10" x14ac:dyDescent="0.4">
      <c r="D24" s="40"/>
      <c r="E24" s="40"/>
      <c r="F24" s="40"/>
      <c r="G24" s="36"/>
      <c r="H24" s="36"/>
      <c r="I24" s="36"/>
      <c r="J24" s="36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2023-03-27T04:35:54Z</dcterms:modified>
</cp:coreProperties>
</file>