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7" r:id="rId1"/>
  </sheets>
  <definedNames>
    <definedName name="_xlnm._FilterDatabase" localSheetId="0" hidden="1">측정자료!$A$10:$D$21</definedName>
  </definedNames>
  <calcPr calcId="162913"/>
</workbook>
</file>

<file path=xl/calcChain.xml><?xml version="1.0" encoding="utf-8"?>
<calcChain xmlns="http://schemas.openxmlformats.org/spreadsheetml/2006/main">
  <c r="C21" i="7" l="1"/>
  <c r="B21" i="7"/>
  <c r="D15" i="7"/>
  <c r="D16" i="7"/>
  <c r="D17" i="7"/>
  <c r="D18" i="7"/>
  <c r="D19" i="7"/>
  <c r="D20" i="7"/>
  <c r="D14" i="7" l="1"/>
  <c r="D13" i="7"/>
  <c r="D12" i="7"/>
  <c r="D11" i="7"/>
  <c r="D21" i="7" s="1"/>
</calcChain>
</file>

<file path=xl/sharedStrings.xml><?xml version="1.0" encoding="utf-8"?>
<sst xmlns="http://schemas.openxmlformats.org/spreadsheetml/2006/main" count="30" uniqueCount="29">
  <si>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</si>
  <si>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</si>
  <si>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</si>
  <si>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</si>
  <si>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</si>
  <si>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</si>
  <si>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</si>
  <si>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</si>
  <si>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</si>
  <si>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</si>
  <si>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</si>
  <si>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</si>
  <si>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</si>
  <si>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</si>
  <si>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</si>
  <si>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</si>
  <si>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</si>
  <si>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</si>
  <si>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</si>
  <si>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</si>
  <si>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내부저항(mΩ) 참고치</t>
    <phoneticPr fontId="19" type="noConversion"/>
  </si>
  <si>
    <t>2024년 8월 6일</t>
    <phoneticPr fontId="19" type="noConversion"/>
  </si>
  <si>
    <t>인터셀</t>
    <phoneticPr fontId="19" type="noConversion"/>
  </si>
  <si>
    <t>에어프로덕츠코리아㈜ 탕정공장</t>
    <phoneticPr fontId="19" type="noConversion"/>
  </si>
  <si>
    <t>ESP40-12(+)</t>
    <phoneticPr fontId="19" type="noConversion"/>
  </si>
  <si>
    <t>64EA</t>
    <phoneticPr fontId="19" type="noConversion"/>
  </si>
  <si>
    <t>2024.06.09</t>
    <phoneticPr fontId="19" type="noConversion"/>
  </si>
  <si>
    <t>-</t>
    <phoneticPr fontId="19" type="noConversion"/>
  </si>
  <si>
    <t>-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</si>
</sst>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right" vertical="center"/>
    </xf>
    <xf numFmtId="177" fontId="26" fillId="0" borderId="10" xfId="42" applyNumberFormat="1" applyFont="1" applyFill="1" applyBorder="1" applyAlignment="1">
      <alignment horizontal="center" vertical="center"/>
    </xf>
    <xf numFmtId="176" fontId="26" fillId="0" borderId="10" xfId="42" applyNumberFormat="1" applyFont="1" applyFill="1" applyBorder="1" applyAlignment="1">
      <alignment horizontal="center" vertical="center"/>
    </xf>
    <xf numFmtId="178" fontId="26" fillId="0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4" borderId="10" xfId="42" applyFont="1" applyFill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D5" sqref="D5"/>
    </sheetView>
  </sheetViews>
  <sheetFormatPr defaultRowHeight="17.399999999999999"/>
  <cols>
    <col min="1" max="1" width="13.3984375" customWidth="1"/>
    <col min="2" max="2" width="30.296875" style="1" customWidth="1"/>
    <col min="3" max="3" width="28.69921875" style="2" customWidth="1"/>
    <col min="4" max="4" width="30.8984375" customWidth="1"/>
    <col min="5" max="5" width="20.8984375" style="28" customWidth="1"/>
  </cols>
  <sheetData>
    <row r="1" spans="1:9" s="3" customFormat="1" ht="30" customHeight="1">
      <c r="A1" s="32" t="s">
        <v>17</v>
      </c>
      <c r="B1" s="33"/>
      <c r="C1" s="33"/>
      <c r="D1" s="33"/>
      <c r="E1" s="8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21</v>
      </c>
      <c r="C3" s="12" t="s">
        <v>8</v>
      </c>
      <c r="D3" s="11" t="s">
        <v>19</v>
      </c>
      <c r="E3" s="30"/>
    </row>
    <row r="4" spans="1:9" s="13" customFormat="1">
      <c r="A4" s="10" t="s">
        <v>5</v>
      </c>
      <c r="B4" s="11" t="s">
        <v>22</v>
      </c>
      <c r="C4" s="12" t="s">
        <v>15</v>
      </c>
      <c r="D4" s="20">
        <v>23</v>
      </c>
      <c r="E4" s="30"/>
    </row>
    <row r="5" spans="1:9" s="13" customFormat="1">
      <c r="A5" s="10" t="s">
        <v>18</v>
      </c>
      <c r="B5" s="11" t="s">
        <v>23</v>
      </c>
      <c r="C5" s="12" t="s">
        <v>12</v>
      </c>
      <c r="D5" s="23" t="s">
        <v>27</v>
      </c>
      <c r="E5" s="30"/>
    </row>
    <row r="6" spans="1:9" s="13" customFormat="1">
      <c r="A6" s="10" t="s">
        <v>6</v>
      </c>
      <c r="B6" s="11" t="s">
        <v>24</v>
      </c>
      <c r="C6" s="12" t="s">
        <v>13</v>
      </c>
      <c r="D6" s="23" t="s">
        <v>27</v>
      </c>
      <c r="E6" s="30"/>
    </row>
    <row r="7" spans="1:9" s="13" customFormat="1">
      <c r="A7" s="10" t="s">
        <v>16</v>
      </c>
      <c r="B7" s="20" t="s">
        <v>25</v>
      </c>
      <c r="C7" s="12" t="s">
        <v>14</v>
      </c>
      <c r="D7" s="23" t="s">
        <v>28</v>
      </c>
      <c r="E7" s="30"/>
    </row>
    <row r="8" spans="1:9" s="13" customFormat="1">
      <c r="A8" s="14" t="s">
        <v>7</v>
      </c>
      <c r="B8" s="11" t="s">
        <v>26</v>
      </c>
      <c r="C8" s="12" t="s">
        <v>20</v>
      </c>
      <c r="D8" s="20">
        <v>8</v>
      </c>
      <c r="E8" s="30"/>
    </row>
    <row r="9" spans="1:9" s="3" customFormat="1" ht="24.75" customHeight="1">
      <c r="A9" s="9" t="s">
        <v>11</v>
      </c>
      <c r="B9" s="7"/>
      <c r="C9" s="8"/>
      <c r="D9" s="8"/>
      <c r="E9" s="8"/>
    </row>
    <row r="10" spans="1:9" s="22" customFormat="1" ht="15">
      <c r="A10" s="15" t="s">
        <v>0</v>
      </c>
      <c r="B10" s="25" t="s">
        <v>1</v>
      </c>
      <c r="C10" s="26" t="s">
        <v>3</v>
      </c>
      <c r="D10" s="15" t="s">
        <v>2</v>
      </c>
      <c r="E10" s="29"/>
    </row>
    <row r="11" spans="1:9" s="22" customFormat="1" ht="15">
      <c r="A11" s="34">
        <v>1</v>
      </c>
      <c r="B11" s="35">
        <v>10.75</v>
      </c>
      <c r="C11" s="35">
        <v>286.8</v>
      </c>
      <c r="D11" s="36">
        <f>C11/D$8</f>
        <v>35.85</v>
      </c>
      <c r="E11" s="29"/>
    </row>
    <row r="12" spans="1:9" s="22" customFormat="1" ht="15">
      <c r="A12" s="34">
        <v>2</v>
      </c>
      <c r="B12" s="35">
        <v>11.77</v>
      </c>
      <c r="C12" s="35">
        <v>82.2</v>
      </c>
      <c r="D12" s="36">
        <f t="shared" ref="D12:D20" si="0">C12/D$8</f>
        <v>10.275</v>
      </c>
      <c r="E12" s="29"/>
    </row>
    <row r="13" spans="1:9" s="22" customFormat="1" ht="15">
      <c r="A13" s="24">
        <v>3</v>
      </c>
      <c r="B13" s="10">
        <v>12.86</v>
      </c>
      <c r="C13" s="10">
        <v>8.94</v>
      </c>
      <c r="D13" s="16">
        <f t="shared" si="0"/>
        <v>1.1174999999999999</v>
      </c>
      <c r="E13" s="29"/>
    </row>
    <row r="14" spans="1:9" s="22" customFormat="1" ht="15">
      <c r="A14" s="24">
        <v>4</v>
      </c>
      <c r="B14" s="10">
        <v>12.85</v>
      </c>
      <c r="C14" s="10">
        <v>8.89</v>
      </c>
      <c r="D14" s="16">
        <f t="shared" si="0"/>
        <v>1.1112500000000001</v>
      </c>
      <c r="E14" s="29"/>
      <c r="I14" s="27"/>
    </row>
    <row r="15" spans="1:9" s="22" customFormat="1" ht="15">
      <c r="A15" s="24">
        <v>5</v>
      </c>
      <c r="B15" s="10">
        <v>12.85</v>
      </c>
      <c r="C15" s="10">
        <v>8.92</v>
      </c>
      <c r="D15" s="16">
        <f t="shared" si="0"/>
        <v>1.115</v>
      </c>
      <c r="E15" s="29"/>
    </row>
    <row r="16" spans="1:9" s="22" customFormat="1" ht="15">
      <c r="A16" s="24">
        <v>6</v>
      </c>
      <c r="B16" s="10">
        <v>12.85</v>
      </c>
      <c r="C16" s="10">
        <v>9.41</v>
      </c>
      <c r="D16" s="16">
        <f t="shared" si="0"/>
        <v>1.17625</v>
      </c>
      <c r="E16" s="29"/>
    </row>
    <row r="17" spans="1:9" s="22" customFormat="1" ht="15">
      <c r="A17" s="24">
        <v>7</v>
      </c>
      <c r="B17" s="10">
        <v>12.86</v>
      </c>
      <c r="C17" s="10">
        <v>8.94</v>
      </c>
      <c r="D17" s="16">
        <f t="shared" si="0"/>
        <v>1.1174999999999999</v>
      </c>
      <c r="E17" s="29"/>
    </row>
    <row r="18" spans="1:9" s="22" customFormat="1" ht="15">
      <c r="A18" s="24">
        <v>8</v>
      </c>
      <c r="B18" s="10">
        <v>12.85</v>
      </c>
      <c r="C18" s="10">
        <v>9.26</v>
      </c>
      <c r="D18" s="16">
        <f t="shared" si="0"/>
        <v>1.1575</v>
      </c>
      <c r="E18" s="29"/>
    </row>
    <row r="19" spans="1:9" s="22" customFormat="1" ht="15">
      <c r="A19" s="24">
        <v>9</v>
      </c>
      <c r="B19" s="10">
        <v>12.85</v>
      </c>
      <c r="C19" s="10">
        <v>8.9700000000000006</v>
      </c>
      <c r="D19" s="16">
        <f t="shared" si="0"/>
        <v>1.1212500000000001</v>
      </c>
      <c r="E19" s="29"/>
    </row>
    <row r="20" spans="1:9" s="22" customFormat="1" ht="15">
      <c r="A20" s="24">
        <v>10</v>
      </c>
      <c r="B20" s="10">
        <v>12.86</v>
      </c>
      <c r="C20" s="10">
        <v>8.32</v>
      </c>
      <c r="D20" s="16">
        <f t="shared" si="0"/>
        <v>1.04</v>
      </c>
      <c r="E20" s="29"/>
      <c r="I20" s="27"/>
    </row>
    <row r="21" spans="1:9" s="19" customFormat="1">
      <c r="A21" s="17" t="s">
        <v>10</v>
      </c>
      <c r="B21" s="18">
        <f>AVERAGE(B11:B20)</f>
        <v>12.534999999999998</v>
      </c>
      <c r="C21" s="18">
        <f>AVERAGE(C11:C20)</f>
        <v>44.065000000000005</v>
      </c>
      <c r="D21" s="21">
        <f>AVERAGE(D11:D20)</f>
        <v>5.5081250000000006</v>
      </c>
      <c r="E21" s="31"/>
    </row>
  </sheetData>
  <autoFilter ref="A10:D2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2024-08-06T23:34:39Z</dcterms:modified>
</cp:coreProperties>
</file>