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상반기)\"/>
    </mc:Choice>
  </mc:AlternateContent>
  <xr:revisionPtr revIDLastSave="0" documentId="13_ncr:1_{8DD7D147-B932-4B38-ACDA-D54B18859990}" xr6:coauthVersionLast="36" xr6:coauthVersionMax="36" xr10:uidLastSave="{00000000-0000-0000-0000-000000000000}"/>
  <bookViews>
    <workbookView xWindow="0" yWindow="0" windowWidth="23040" windowHeight="6072" tabRatio="1000" activeTab="3" xr2:uid="{00000000-000D-0000-FFFF-FFFF00000000}"/>
  </bookViews>
  <sheets>
    <sheet name="초량국사 7층 축전지#3" sheetId="44" r:id="rId1"/>
    <sheet name="초량국사 4층 축전지#1" sheetId="43" r:id="rId2"/>
    <sheet name="초량국사 4층 축전지#4" sheetId="42" r:id="rId3"/>
    <sheet name="초량국사 4층 축전지#3" sheetId="41" r:id="rId4"/>
    <sheet name="영주 철도국사 축전지 2조" sheetId="40" r:id="rId5"/>
    <sheet name="안동 평화국사 축전지F조" sheetId="39" r:id="rId6"/>
    <sheet name="북포항 국사 축전지E" sheetId="33" r:id="rId7"/>
    <sheet name="상대국사 축전지 #3" sheetId="29" r:id="rId8"/>
    <sheet name="상대국사 축전지 #1" sheetId="30" r:id="rId9"/>
    <sheet name="효목국사 4층 축전지 #3" sheetId="35" r:id="rId10"/>
    <sheet name="효목국사 2층 축전지C" sheetId="36" r:id="rId11"/>
    <sheet name="김천국사 축전지 4조" sheetId="37" r:id="rId12"/>
    <sheet name="상주 냉림국사 축전지 D조" sheetId="38" r:id="rId13"/>
  </sheets>
  <definedNames>
    <definedName name="_xlnm._FilterDatabase" localSheetId="11" hidden="1">'김천국사 축전지 4조'!$A$10:$E$34</definedName>
    <definedName name="_xlnm._FilterDatabase" localSheetId="6" hidden="1">'북포항 국사 축전지E'!$A$10:$E$34</definedName>
    <definedName name="_xlnm._FilterDatabase" localSheetId="8" hidden="1">'상대국사 축전지 #1'!$A$10:$E$34</definedName>
    <definedName name="_xlnm._FilterDatabase" localSheetId="7" hidden="1">'상대국사 축전지 #3'!$A$10:$E$34</definedName>
    <definedName name="_xlnm._FilterDatabase" localSheetId="12" hidden="1">'상주 냉림국사 축전지 D조'!$A$10:$E$34</definedName>
    <definedName name="_xlnm._FilterDatabase" localSheetId="5" hidden="1">'안동 평화국사 축전지F조'!$A$10:$E$34</definedName>
    <definedName name="_xlnm._FilterDatabase" localSheetId="4" hidden="1">'영주 철도국사 축전지 2조'!$A$10:$E$34</definedName>
    <definedName name="_xlnm._FilterDatabase" localSheetId="1" hidden="1">'초량국사 4층 축전지#1'!$A$10:$E$34</definedName>
    <definedName name="_xlnm._FilterDatabase" localSheetId="3" hidden="1">'초량국사 4층 축전지#3'!$A$10:$E$34</definedName>
    <definedName name="_xlnm._FilterDatabase" localSheetId="2" hidden="1">'초량국사 4층 축전지#4'!$A$10:$E$34</definedName>
    <definedName name="_xlnm._FilterDatabase" localSheetId="0" hidden="1">'초량국사 7층 축전지#3'!$A$10:$E$34</definedName>
    <definedName name="_xlnm._FilterDatabase" localSheetId="10" hidden="1">'효목국사 2층 축전지C'!$A$10:$E$34</definedName>
    <definedName name="_xlnm._FilterDatabase" localSheetId="9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4" i="44" l="1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34" i="40" l="1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</calcChain>
</file>

<file path=xl/sharedStrings.xml><?xml version="1.0" encoding="utf-8"?>
<sst xmlns="http://schemas.openxmlformats.org/spreadsheetml/2006/main" count="395" uniqueCount="81">
  <si>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</si>
  <si>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</si>
  <si>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</si>
  <si>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</si>
  <si>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</si>
  <si>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</si>
  <si>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</si>
  <si>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</si>
  <si>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</si>
  <si>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</si>
  <si>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</si>
  <si>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</si>
  <si>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</si>
  <si>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</si>
  <si>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</si>
  <si>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</si>
  <si>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</si>
  <si>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</si>
  <si>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</si>
  <si>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</si>
  <si>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</si>
  <si>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</si>
  <si>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</si>
  <si>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</si>
  <si>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</si>
  <si>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</si>
  <si>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</si>
  <si>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</si>
  <si>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</si>
  <si>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</si>
  <si>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</si>
  <si>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</si>
  <si>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</si>
  <si>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</si>
  <si>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</si>
  <si>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</si>
  <si>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</si>
  <si>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</si>
  <si>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</si>
  <si>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</si>
  <si>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</si>
  <si>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</si>
  <si>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</si>
  <si>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</si>
  <si>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</si>
  <si>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</si>
  <si>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2025-05-20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</si>
  <si>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</si>
  <si>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</si>
  <si>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</si>
  <si>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</si>
  <si>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</si>
  <si>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</si>
  <si>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</si>
  <si>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</si>
  <si>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</si>
  <si>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</si>
  <si>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</si>
  <si>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</si>
  <si>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</si>
  <si>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</si>
  <si>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</si>
  <si>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</si>
  <si>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</si>
  <si>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</si>
  <si>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</si>
  <si>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</si>
  <si>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</si>
  <si>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GYB191100014</t>
    <phoneticPr fontId="19" type="noConversion"/>
  </si>
  <si>
    <t>2018-12-05</t>
    <phoneticPr fontId="19" type="noConversion"/>
  </si>
  <si>
    <t>GYB191100048</t>
    <phoneticPr fontId="19" type="noConversion"/>
  </si>
  <si>
    <t>2019-03-01</t>
    <phoneticPr fontId="19" type="noConversion"/>
  </si>
  <si>
    <t>GYB190300066</t>
    <phoneticPr fontId="19" type="noConversion"/>
  </si>
  <si>
    <t>VGS 1600</t>
    <phoneticPr fontId="19" type="noConversion"/>
  </si>
  <si>
    <t>2019-03-21</t>
    <phoneticPr fontId="19" type="noConversion"/>
  </si>
  <si>
    <t>2025-06-24</t>
    <phoneticPr fontId="19" type="noConversion"/>
  </si>
  <si>
    <t>7층 축전지 #3</t>
    <phoneticPr fontId="19" type="noConversion"/>
  </si>
  <si>
    <r>
      <t>크랙</t>
    </r>
    <r>
      <rPr>
        <sz val="11"/>
        <color rgb="FFFF0000"/>
        <rFont val="세방고딕 Regular"/>
        <family val="3"/>
        <charset val="129"/>
      </rPr>
      <t>(접착제 부풀음)</t>
    </r>
    <phoneticPr fontId="19" type="noConversion"/>
  </si>
  <si>
    <t>4층 축전지#4</t>
    <phoneticPr fontId="19" type="noConversion"/>
  </si>
  <si>
    <t>4층 축전지#1</t>
    <phoneticPr fontId="19" type="noConversion"/>
  </si>
  <si>
    <t>=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</si>
</sst>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685A-6FA1-4F41-B1A8-AB615C7CE8C1}">
  <dimension ref="A1:G34"/>
  <sheetViews>
    <sheetView workbookViewId="0">
      <selection activeCell="G19" sqref="G1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72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76</v>
      </c>
      <c r="C5" s="23" t="s">
        <v>9</v>
      </c>
      <c r="D5" s="34">
        <v>53.74</v>
      </c>
    </row>
    <row r="6" spans="1:7" s="9" customFormat="1" ht="21.75" customHeight="1">
      <c r="A6" s="8" t="s">
        <v>5</v>
      </c>
      <c r="B6" s="25" t="s">
        <v>73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74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20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G34"/>
  <sheetViews>
    <sheetView workbookViewId="0">
      <selection activeCell="B5" sqref="B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70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79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20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I34"/>
  <sheetViews>
    <sheetView workbookViewId="0">
      <selection activeCell="F30" sqref="F3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9" s="1" customFormat="1" ht="30" customHeight="1">
      <c r="A1" s="46" t="s">
        <v>14</v>
      </c>
      <c r="B1" s="47"/>
      <c r="C1" s="47"/>
      <c r="D1" s="47"/>
    </row>
    <row r="2" spans="1:9" s="3" customFormat="1" ht="24" customHeight="1">
      <c r="A2" s="7" t="s">
        <v>7</v>
      </c>
      <c r="B2" s="2"/>
      <c r="C2" s="2"/>
      <c r="D2" s="2"/>
      <c r="E2" s="4"/>
    </row>
    <row r="3" spans="1:9" s="9" customFormat="1" ht="21.75" customHeight="1">
      <c r="A3" s="8" t="s">
        <v>3</v>
      </c>
      <c r="B3" s="25" t="s">
        <v>75</v>
      </c>
      <c r="C3" s="23" t="s">
        <v>19</v>
      </c>
      <c r="D3" s="25" t="s">
        <v>68</v>
      </c>
    </row>
    <row r="4" spans="1:9" s="9" customFormat="1" ht="21.75" customHeight="1">
      <c r="A4" s="8" t="s">
        <v>4</v>
      </c>
      <c r="B4" s="25" t="s">
        <v>65</v>
      </c>
      <c r="C4" s="23" t="s">
        <v>12</v>
      </c>
      <c r="D4" s="24">
        <v>21</v>
      </c>
    </row>
    <row r="5" spans="1:9" s="9" customFormat="1" ht="21.75" customHeight="1">
      <c r="A5" s="8" t="s">
        <v>15</v>
      </c>
      <c r="B5" s="25" t="s">
        <v>78</v>
      </c>
      <c r="C5" s="23" t="s">
        <v>9</v>
      </c>
      <c r="D5" s="24">
        <v>53.74</v>
      </c>
    </row>
    <row r="6" spans="1:9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9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9" s="9" customFormat="1" ht="21.75" customHeight="1">
      <c r="A8" s="10" t="s">
        <v>6</v>
      </c>
      <c r="B8" s="25" t="s">
        <v>69</v>
      </c>
      <c r="C8" s="23" t="s">
        <v>16</v>
      </c>
      <c r="D8" s="26">
        <v>0.8</v>
      </c>
      <c r="E8" s="15"/>
      <c r="F8" s="15"/>
      <c r="G8" s="15"/>
    </row>
    <row r="9" spans="1:9" s="1" customFormat="1" ht="24.75" customHeight="1">
      <c r="A9" s="7" t="s">
        <v>8</v>
      </c>
      <c r="B9" s="5"/>
      <c r="C9" s="6"/>
      <c r="D9" s="6"/>
    </row>
    <row r="10" spans="1:9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9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  <c r="I11" s="1" t="s">
        <v>80</v>
      </c>
    </row>
    <row r="12" spans="1:9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9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9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9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9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2.2400000000000002</v>
      </c>
      <c r="C30" s="27">
        <v>0.78</v>
      </c>
      <c r="D30" s="28">
        <f t="shared" si="0"/>
        <v>0.97499999999999998</v>
      </c>
      <c r="E30" s="22" t="s">
        <v>20</v>
      </c>
    </row>
    <row r="31" spans="1:5" s="16" customFormat="1" ht="19.5" customHeight="1">
      <c r="A31" s="29">
        <v>21</v>
      </c>
      <c r="B31" s="30">
        <v>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D9D5-9654-4F08-954C-D5B99A455B19}">
  <dimension ref="A1:G34"/>
  <sheetViews>
    <sheetView tabSelected="1" topLeftCell="A7" workbookViewId="0">
      <selection activeCell="E10" sqref="E1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8.1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64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67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77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20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G34"/>
  <sheetViews>
    <sheetView workbookViewId="0">
      <selection activeCell="H13" sqref="H12:H1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56</v>
      </c>
      <c r="C3" s="23" t="s">
        <v>19</v>
      </c>
      <c r="D3" s="25" t="s">
        <v>62</v>
      </c>
    </row>
    <row r="4" spans="1:7" s="9" customFormat="1" ht="21.75" customHeight="1">
      <c r="A4" s="8" t="s">
        <v>4</v>
      </c>
      <c r="B4" s="25" t="s">
        <v>60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61</v>
      </c>
      <c r="C5" s="23" t="s">
        <v>9</v>
      </c>
      <c r="D5" s="34">
        <v>53.64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43">
        <v>2</v>
      </c>
      <c r="B12" s="44">
        <v>2.2599999999999998</v>
      </c>
      <c r="C12" s="44">
        <v>0.89</v>
      </c>
      <c r="D12" s="45">
        <f>C12/D$8</f>
        <v>1.1125</v>
      </c>
      <c r="E12" s="43" t="s">
        <v>20</v>
      </c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43">
        <v>4</v>
      </c>
      <c r="B14" s="44">
        <v>2.25</v>
      </c>
      <c r="C14" s="44">
        <v>0.84</v>
      </c>
      <c r="D14" s="45">
        <f t="shared" si="0"/>
        <v>1.0499999999999998</v>
      </c>
      <c r="E14" s="43" t="s">
        <v>20</v>
      </c>
    </row>
    <row r="15" spans="1:7" s="16" customFormat="1" ht="19.5" customHeight="1">
      <c r="A15" s="32">
        <v>5</v>
      </c>
      <c r="B15" s="30">
        <v>2.2400000000000002</v>
      </c>
      <c r="C15" s="30">
        <v>0.91</v>
      </c>
      <c r="D15" s="41">
        <f t="shared" si="0"/>
        <v>1.1375</v>
      </c>
      <c r="E15" s="32"/>
    </row>
    <row r="16" spans="1:7" s="16" customFormat="1" ht="19.5" customHeight="1">
      <c r="A16" s="32">
        <v>6</v>
      </c>
      <c r="B16" s="30">
        <v>2.2400000000000002</v>
      </c>
      <c r="C16" s="30">
        <v>0.88</v>
      </c>
      <c r="D16" s="41">
        <f t="shared" si="0"/>
        <v>1.0999999999999999</v>
      </c>
      <c r="E16" s="32"/>
    </row>
    <row r="17" spans="1:5" s="16" customFormat="1" ht="19.5" customHeight="1">
      <c r="A17" s="43">
        <v>7</v>
      </c>
      <c r="B17" s="44">
        <v>2.2200000000000002</v>
      </c>
      <c r="C17" s="44">
        <v>0.86</v>
      </c>
      <c r="D17" s="45">
        <f t="shared" si="0"/>
        <v>1.075</v>
      </c>
      <c r="E17" s="43" t="s">
        <v>20</v>
      </c>
    </row>
    <row r="18" spans="1:5" s="16" customFormat="1" ht="19.5" customHeight="1">
      <c r="A18" s="32">
        <v>8</v>
      </c>
      <c r="B18" s="30">
        <v>2.2200000000000002</v>
      </c>
      <c r="C18" s="30">
        <v>0.93</v>
      </c>
      <c r="D18" s="41">
        <f t="shared" si="0"/>
        <v>1.1625000000000001</v>
      </c>
      <c r="E18" s="32"/>
    </row>
    <row r="19" spans="1:5" s="16" customFormat="1" ht="19.5" customHeight="1">
      <c r="A19" s="43">
        <v>9</v>
      </c>
      <c r="B19" s="44">
        <v>2.23</v>
      </c>
      <c r="C19" s="44">
        <v>0.95</v>
      </c>
      <c r="D19" s="45">
        <f t="shared" si="0"/>
        <v>1.1874999999999998</v>
      </c>
      <c r="E19" s="43" t="s">
        <v>59</v>
      </c>
    </row>
    <row r="20" spans="1:5" s="16" customFormat="1" ht="19.5" customHeight="1">
      <c r="A20" s="32">
        <v>10</v>
      </c>
      <c r="B20" s="30">
        <v>2.23</v>
      </c>
      <c r="C20" s="30">
        <v>0.88</v>
      </c>
      <c r="D20" s="41">
        <f t="shared" si="0"/>
        <v>1.0999999999999999</v>
      </c>
      <c r="E20" s="32"/>
    </row>
    <row r="21" spans="1:5" s="16" customFormat="1" ht="19.5" customHeight="1">
      <c r="A21" s="32">
        <v>11</v>
      </c>
      <c r="B21" s="30">
        <v>2.2200000000000002</v>
      </c>
      <c r="C21" s="30">
        <v>0.82</v>
      </c>
      <c r="D21" s="41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0.85</v>
      </c>
      <c r="D22" s="41">
        <f t="shared" si="0"/>
        <v>1.0625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0.85</v>
      </c>
      <c r="D23" s="41">
        <f t="shared" si="0"/>
        <v>1.0625</v>
      </c>
      <c r="E23" s="32"/>
    </row>
    <row r="24" spans="1:5" s="16" customFormat="1" ht="19.5" customHeight="1">
      <c r="A24" s="32">
        <v>14</v>
      </c>
      <c r="B24" s="30">
        <v>2.2200000000000002</v>
      </c>
      <c r="C24" s="30">
        <v>0.87</v>
      </c>
      <c r="D24" s="41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2.2400000000000002</v>
      </c>
      <c r="C25" s="30">
        <v>0.84</v>
      </c>
      <c r="D25" s="41">
        <f t="shared" si="0"/>
        <v>1.0499999999999998</v>
      </c>
      <c r="E25" s="32"/>
    </row>
    <row r="26" spans="1:5" s="16" customFormat="1" ht="19.5" customHeight="1">
      <c r="A26" s="32">
        <v>16</v>
      </c>
      <c r="B26" s="30">
        <v>2.2200000000000002</v>
      </c>
      <c r="C26" s="30">
        <v>0.94</v>
      </c>
      <c r="D26" s="41">
        <f t="shared" si="0"/>
        <v>1.1749999999999998</v>
      </c>
      <c r="E26" s="32"/>
    </row>
    <row r="27" spans="1:5" s="16" customFormat="1" ht="19.5" customHeight="1">
      <c r="A27" s="43">
        <v>17</v>
      </c>
      <c r="B27" s="44">
        <v>2.2000000000000002</v>
      </c>
      <c r="C27" s="44">
        <v>0.81</v>
      </c>
      <c r="D27" s="45">
        <f t="shared" si="0"/>
        <v>1.0125</v>
      </c>
      <c r="E27" s="43" t="s">
        <v>20</v>
      </c>
    </row>
    <row r="28" spans="1:5" s="16" customFormat="1" ht="19.5" customHeight="1">
      <c r="A28" s="32">
        <v>18</v>
      </c>
      <c r="B28" s="30">
        <v>2.2400000000000002</v>
      </c>
      <c r="C28" s="30">
        <v>0.83</v>
      </c>
      <c r="D28" s="41">
        <f t="shared" si="0"/>
        <v>1.0374999999999999</v>
      </c>
      <c r="E28" s="32"/>
    </row>
    <row r="29" spans="1:5" s="16" customFormat="1" ht="19.5" customHeight="1">
      <c r="A29" s="32">
        <v>19</v>
      </c>
      <c r="B29" s="30">
        <v>2.2200000000000002</v>
      </c>
      <c r="C29" s="30">
        <v>0.85</v>
      </c>
      <c r="D29" s="41">
        <f t="shared" si="0"/>
        <v>1.0625</v>
      </c>
      <c r="E29" s="32"/>
    </row>
    <row r="30" spans="1:5" s="16" customFormat="1" ht="19.5" customHeight="1">
      <c r="A30" s="32">
        <v>20</v>
      </c>
      <c r="B30" s="30">
        <v>2.2200000000000002</v>
      </c>
      <c r="C30" s="30">
        <v>0.82</v>
      </c>
      <c r="D30" s="41">
        <f t="shared" si="0"/>
        <v>1.0249999999999999</v>
      </c>
      <c r="E30" s="32"/>
    </row>
    <row r="31" spans="1:5" s="16" customFormat="1" ht="19.5" customHeight="1">
      <c r="A31" s="43">
        <v>21</v>
      </c>
      <c r="B31" s="44">
        <v>2.2400000000000002</v>
      </c>
      <c r="C31" s="44">
        <v>0.82</v>
      </c>
      <c r="D31" s="45">
        <f t="shared" si="0"/>
        <v>1.0249999999999999</v>
      </c>
      <c r="E31" s="43" t="s">
        <v>20</v>
      </c>
    </row>
    <row r="32" spans="1:5" s="16" customFormat="1" ht="19.5" customHeight="1">
      <c r="A32" s="32">
        <v>22</v>
      </c>
      <c r="B32" s="30">
        <v>2.25</v>
      </c>
      <c r="C32" s="30">
        <v>0.81</v>
      </c>
      <c r="D32" s="41">
        <f t="shared" si="0"/>
        <v>1.0125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0.86</v>
      </c>
      <c r="D33" s="4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G34"/>
  <sheetViews>
    <sheetView workbookViewId="0">
      <selection activeCell="K7" sqref="K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56</v>
      </c>
      <c r="C3" s="23" t="s">
        <v>19</v>
      </c>
      <c r="D3" s="25" t="s">
        <v>63</v>
      </c>
    </row>
    <row r="4" spans="1:7" s="9" customFormat="1" ht="21.75" customHeight="1">
      <c r="A4" s="8" t="s">
        <v>4</v>
      </c>
      <c r="B4" s="25" t="s">
        <v>57</v>
      </c>
      <c r="C4" s="23" t="s">
        <v>12</v>
      </c>
      <c r="D4" s="24">
        <v>26</v>
      </c>
    </row>
    <row r="5" spans="1:7" s="9" customFormat="1" ht="21.75" customHeight="1">
      <c r="A5" s="8" t="s">
        <v>15</v>
      </c>
      <c r="B5" s="25" t="s">
        <v>58</v>
      </c>
      <c r="C5" s="23" t="s">
        <v>9</v>
      </c>
      <c r="D5" s="34">
        <v>53.53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0.97499999999999998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1.0249999999999999</v>
      </c>
      <c r="E13" s="32"/>
    </row>
    <row r="14" spans="1:7" s="16" customFormat="1" ht="19.5" customHeight="1">
      <c r="A14" s="32">
        <v>4</v>
      </c>
      <c r="B14" s="30">
        <v>2.23</v>
      </c>
      <c r="C14" s="30">
        <v>0.86</v>
      </c>
      <c r="D14" s="41">
        <f t="shared" si="0"/>
        <v>1.075</v>
      </c>
      <c r="E14" s="32"/>
    </row>
    <row r="15" spans="1:7" s="16" customFormat="1" ht="19.5" customHeight="1">
      <c r="A15" s="32">
        <v>5</v>
      </c>
      <c r="B15" s="30">
        <v>2.2200000000000002</v>
      </c>
      <c r="C15" s="30">
        <v>0.83</v>
      </c>
      <c r="D15" s="41">
        <f t="shared" si="0"/>
        <v>1.0374999999999999</v>
      </c>
      <c r="E15" s="32"/>
    </row>
    <row r="16" spans="1:7" s="16" customFormat="1" ht="19.5" customHeight="1">
      <c r="A16" s="22">
        <v>6</v>
      </c>
      <c r="B16" s="27">
        <v>2.23</v>
      </c>
      <c r="C16" s="27">
        <v>0.73</v>
      </c>
      <c r="D16" s="42">
        <f t="shared" si="0"/>
        <v>0.91249999999999998</v>
      </c>
      <c r="E16" s="22" t="s">
        <v>20</v>
      </c>
    </row>
    <row r="17" spans="1:5" s="16" customFormat="1" ht="19.5" customHeight="1">
      <c r="A17" s="32">
        <v>7</v>
      </c>
      <c r="B17" s="30">
        <v>2.23</v>
      </c>
      <c r="C17" s="30">
        <v>0.73</v>
      </c>
      <c r="D17" s="41">
        <f t="shared" si="0"/>
        <v>0.91249999999999998</v>
      </c>
      <c r="E17" s="32"/>
    </row>
    <row r="18" spans="1:5" s="16" customFormat="1" ht="19.5" customHeight="1">
      <c r="A18" s="32">
        <v>8</v>
      </c>
      <c r="B18" s="30">
        <v>2.23</v>
      </c>
      <c r="C18" s="30">
        <v>0.8</v>
      </c>
      <c r="D18" s="41">
        <f t="shared" si="0"/>
        <v>1</v>
      </c>
      <c r="E18" s="32"/>
    </row>
    <row r="19" spans="1:5" s="16" customFormat="1" ht="19.5" customHeight="1">
      <c r="A19" s="22">
        <v>9</v>
      </c>
      <c r="B19" s="27">
        <v>2.23</v>
      </c>
      <c r="C19" s="27">
        <v>0.84</v>
      </c>
      <c r="D19" s="42">
        <f t="shared" si="0"/>
        <v>1.0499999999999998</v>
      </c>
      <c r="E19" s="22" t="s">
        <v>20</v>
      </c>
    </row>
    <row r="20" spans="1:5" s="16" customFormat="1" ht="19.5" customHeight="1">
      <c r="A20" s="32">
        <v>10</v>
      </c>
      <c r="B20" s="30">
        <v>2.23</v>
      </c>
      <c r="C20" s="30">
        <v>0.85</v>
      </c>
      <c r="D20" s="41">
        <f t="shared" si="0"/>
        <v>1.0625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0.82</v>
      </c>
      <c r="D21" s="41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0.86</v>
      </c>
      <c r="D22" s="41">
        <f t="shared" si="0"/>
        <v>1.075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0.89</v>
      </c>
      <c r="D23" s="41">
        <f t="shared" si="0"/>
        <v>1.1125</v>
      </c>
      <c r="E23" s="32"/>
    </row>
    <row r="24" spans="1:5" s="16" customFormat="1" ht="19.5" customHeight="1">
      <c r="A24" s="32">
        <v>14</v>
      </c>
      <c r="B24" s="30">
        <v>2.23</v>
      </c>
      <c r="C24" s="30">
        <v>0.87</v>
      </c>
      <c r="D24" s="41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2.23</v>
      </c>
      <c r="C25" s="30">
        <v>0.78</v>
      </c>
      <c r="D25" s="41">
        <f t="shared" si="0"/>
        <v>0.97499999999999998</v>
      </c>
      <c r="E25" s="32"/>
    </row>
    <row r="26" spans="1:5" s="16" customFormat="1" ht="19.5" customHeight="1">
      <c r="A26" s="32">
        <v>16</v>
      </c>
      <c r="B26" s="30">
        <v>2.23</v>
      </c>
      <c r="C26" s="30">
        <v>0.81</v>
      </c>
      <c r="D26" s="41">
        <f t="shared" si="0"/>
        <v>1.0125</v>
      </c>
      <c r="E26" s="32"/>
    </row>
    <row r="27" spans="1:5" s="16" customFormat="1" ht="19.5" customHeight="1">
      <c r="A27" s="32">
        <v>17</v>
      </c>
      <c r="B27" s="30">
        <v>2.23</v>
      </c>
      <c r="C27" s="30">
        <v>0.88</v>
      </c>
      <c r="D27" s="41">
        <f t="shared" si="0"/>
        <v>1.0999999999999999</v>
      </c>
      <c r="E27" s="32"/>
    </row>
    <row r="28" spans="1:5" s="16" customFormat="1" ht="19.5" customHeight="1">
      <c r="A28" s="32">
        <v>18</v>
      </c>
      <c r="B28" s="30">
        <v>2.23</v>
      </c>
      <c r="C28" s="30">
        <v>0.89</v>
      </c>
      <c r="D28" s="41">
        <f t="shared" si="0"/>
        <v>1.1125</v>
      </c>
      <c r="E28" s="32"/>
    </row>
    <row r="29" spans="1:5" s="16" customFormat="1" ht="19.5" customHeight="1">
      <c r="A29" s="32">
        <v>19</v>
      </c>
      <c r="B29" s="30">
        <v>2.23</v>
      </c>
      <c r="C29" s="30">
        <v>0.88</v>
      </c>
      <c r="D29" s="41">
        <f t="shared" si="0"/>
        <v>1.0999999999999999</v>
      </c>
      <c r="E29" s="32"/>
    </row>
    <row r="30" spans="1:5" s="16" customFormat="1" ht="19.5" customHeight="1">
      <c r="A30" s="22">
        <v>20</v>
      </c>
      <c r="B30" s="27">
        <v>2.23</v>
      </c>
      <c r="C30" s="27">
        <v>0.87</v>
      </c>
      <c r="D30" s="42">
        <f t="shared" si="0"/>
        <v>1.0874999999999999</v>
      </c>
      <c r="E30" s="22" t="s">
        <v>20</v>
      </c>
    </row>
    <row r="31" spans="1:5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1.0374999999999999</v>
      </c>
      <c r="E31" s="32"/>
    </row>
    <row r="32" spans="1:5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1.0499999999999998</v>
      </c>
      <c r="E32" s="32"/>
    </row>
    <row r="33" spans="1:5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1</v>
      </c>
      <c r="E33" s="43" t="s">
        <v>59</v>
      </c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workbookViewId="0">
      <selection activeCell="G8" sqref="G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46</v>
      </c>
      <c r="C3" s="23" t="s">
        <v>19</v>
      </c>
      <c r="D3" s="25" t="s">
        <v>29</v>
      </c>
    </row>
    <row r="4" spans="1:7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1.0249999999999999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0">C13/D$8</f>
        <v>1.0125</v>
      </c>
      <c r="E13" s="32"/>
    </row>
    <row r="14" spans="1:7" s="16" customFormat="1" ht="19.5" customHeight="1">
      <c r="A14" s="19">
        <v>4</v>
      </c>
      <c r="B14" s="33">
        <v>2.27</v>
      </c>
      <c r="C14" s="33">
        <v>0.78</v>
      </c>
      <c r="D14" s="17">
        <f t="shared" si="0"/>
        <v>0.97499999999999998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0"/>
        <v>0.95</v>
      </c>
      <c r="E15" s="22" t="s">
        <v>20</v>
      </c>
    </row>
    <row r="16" spans="1:7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0"/>
        <v>1.0125</v>
      </c>
      <c r="E16" s="22" t="s">
        <v>20</v>
      </c>
    </row>
    <row r="17" spans="1:5" s="16" customFormat="1" ht="19.5" customHeight="1">
      <c r="A17" s="29">
        <v>7</v>
      </c>
      <c r="B17" s="30">
        <v>2.23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0"/>
        <v>1.0499999999999998</v>
      </c>
      <c r="E18" s="32"/>
    </row>
    <row r="19" spans="1:5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0"/>
        <v>1.0625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0"/>
        <v>0.9375</v>
      </c>
      <c r="E21" s="22" t="s">
        <v>20</v>
      </c>
    </row>
    <row r="22" spans="1:5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0"/>
        <v>1.075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0"/>
        <v>1.0499999999999998</v>
      </c>
      <c r="E26" s="22" t="s">
        <v>20</v>
      </c>
    </row>
    <row r="27" spans="1:5" s="16" customFormat="1" ht="19.5" customHeight="1">
      <c r="A27" s="29">
        <v>17</v>
      </c>
      <c r="B27" s="30">
        <v>2.23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0"/>
        <v>1.0874999999999999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0"/>
        <v>0.95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0"/>
        <v>1.075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0.75</v>
      </c>
      <c r="D32" s="28">
        <f t="shared" si="0"/>
        <v>0.9375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0"/>
        <v>0.97499999999999998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18" t="s">
        <v>25</v>
      </c>
    </row>
    <row r="4" spans="1:7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20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44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20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21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45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45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44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21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workbookViewId="0">
      <selection activeCell="D32" sqref="D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20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20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20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20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20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20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21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21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21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topLeftCell="A10" workbookViewId="0">
      <selection activeCell="L21" sqref="L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topLeftCell="A16" workbookViewId="0">
      <selection activeCell="H16" sqref="H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G34"/>
  <sheetViews>
    <sheetView topLeftCell="A13" workbookViewId="0">
      <selection activeCell="H21" sqref="H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49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</row>
    <row r="14" spans="1:7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</row>
    <row r="17" spans="1:5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</row>
    <row r="26" spans="1:5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55</v>
      </c>
    </row>
    <row r="27" spans="1:5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</row>
    <row r="28" spans="1:5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G34"/>
  <sheetViews>
    <sheetView topLeftCell="A15" workbookViewId="0">
      <selection activeCell="F20" sqref="F2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53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54</v>
      </c>
    </row>
    <row r="17" spans="1:5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54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54</v>
      </c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</row>
    <row r="26" spans="1:5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</row>
    <row r="27" spans="1:5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</row>
    <row r="28" spans="1:5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초량국사 7층 축전지#3</vt:lpstr>
      <vt:lpstr>초량국사 4층 축전지#1</vt:lpstr>
      <vt:lpstr>초량국사 4층 축전지#4</vt:lpstr>
      <vt:lpstr>초량국사 4층 축전지#3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김천국사 축전지 4조</vt:lpstr>
      <vt:lpstr>상주 냉림국사 축전지 D조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2025-06-24T08:00:33Z</dcterms:modified>
</cp:coreProperties>
</file>