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PC구형자료\김진태 바탕화면 20171227\Desktop\김진태바탕화면201009\김진태\제품사양\불량검사요청내역\축전지점검내역서\"/>
    </mc:Choice>
  </mc:AlternateContent>
  <bookViews>
    <workbookView xWindow="0" yWindow="0" windowWidth="28800" windowHeight="12285"/>
  </bookViews>
  <sheets>
    <sheet name="UPS" sheetId="9" r:id="rId1"/>
    <sheet name="조작전원용" sheetId="7" r:id="rId2"/>
    <sheet name="발전기시동용" sheetId="8" r:id="rId3"/>
  </sheets>
  <definedNames>
    <definedName name="_xlnm._FilterDatabase" localSheetId="0" hidden="1">UPS!$A$3:$J$200</definedName>
    <definedName name="_xlnm._FilterDatabase" localSheetId="2" hidden="1">발전기시동용!$A$3:$I$5</definedName>
    <definedName name="_xlnm._FilterDatabase" localSheetId="1" hidden="1">조작전원용!$A$3:$I$12</definedName>
  </definedNames>
  <calcPr calcId="162913"/>
</workbook>
</file>

<file path=xl/calcChain.xml><?xml version="1.0" encoding="utf-8"?>
<calcChain xmlns="http://schemas.openxmlformats.org/spreadsheetml/2006/main">
  <c r="I198" i="9" l="1"/>
  <c r="H198" i="9"/>
  <c r="G198" i="9"/>
  <c r="F198" i="9"/>
  <c r="E198" i="9"/>
  <c r="I197" i="9"/>
  <c r="H197" i="9"/>
  <c r="G197" i="9"/>
  <c r="F197" i="9"/>
  <c r="E197" i="9"/>
  <c r="I196" i="9"/>
  <c r="H196" i="9"/>
  <c r="G196" i="9"/>
  <c r="F196" i="9"/>
  <c r="E196" i="9"/>
  <c r="F8" i="8" l="1"/>
  <c r="E8" i="8"/>
  <c r="F7" i="8"/>
  <c r="E7" i="8"/>
  <c r="F6" i="8"/>
  <c r="E6" i="8"/>
  <c r="I5" i="8"/>
  <c r="I4" i="8"/>
  <c r="I8" i="8" l="1"/>
  <c r="I6" i="8"/>
  <c r="I7" i="8"/>
  <c r="E13" i="7"/>
  <c r="F13" i="7"/>
  <c r="E14" i="7"/>
  <c r="F14" i="7"/>
  <c r="E15" i="7"/>
  <c r="F15" i="7"/>
  <c r="I5" i="7" l="1"/>
  <c r="I6" i="7"/>
  <c r="I7" i="7"/>
  <c r="I8" i="7"/>
  <c r="I9" i="7"/>
  <c r="I10" i="7"/>
  <c r="I11" i="7"/>
  <c r="I12" i="7"/>
  <c r="I4" i="7"/>
  <c r="I15" i="7" l="1"/>
  <c r="I14" i="7"/>
  <c r="I13" i="7"/>
</calcChain>
</file>

<file path=xl/sharedStrings.xml><?xml version="1.0" encoding="utf-8"?>
<sst xmlns="http://schemas.openxmlformats.org/spreadsheetml/2006/main" count="476" uniqueCount="41">
  <si>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</si>
  <si>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</si>
  <si>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</si>
  <si>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</si>
  <si>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</si>
  <si>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</si>
  <si>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</si>
  <si>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</si>
  <si>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</si>
  <si>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</si>
  <si>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</si>
  <si>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</si>
  <si>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</si>
  <si>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</si>
  <si>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</si>
  <si>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</si>
  <si>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</si>
  <si>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</si>
  <si>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</si>
  <si>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ESP100-12</t>
    <phoneticPr fontId="19" type="noConversion"/>
  </si>
  <si>
    <t>ESP200-12</t>
    <phoneticPr fontId="19" type="noConversion"/>
  </si>
  <si>
    <t>조작전원용</t>
    <phoneticPr fontId="19" type="noConversion"/>
  </si>
  <si>
    <t>발전기 시동용</t>
    <phoneticPr fontId="19" type="noConversion"/>
  </si>
  <si>
    <t>2023.08.16</t>
    <phoneticPr fontId="19" type="noConversion"/>
  </si>
  <si>
    <t>2023.10.14</t>
    <phoneticPr fontId="19" type="noConversion"/>
  </si>
  <si>
    <t>MSB400</t>
    <phoneticPr fontId="19" type="noConversion"/>
  </si>
  <si>
    <t>2018.06.07</t>
    <phoneticPr fontId="19" type="noConversion"/>
  </si>
  <si>
    <t>BS</t>
    <phoneticPr fontId="19" type="noConversion"/>
  </si>
  <si>
    <t>2023년
내부저항(mΩ)</t>
    <phoneticPr fontId="19" type="noConversion"/>
  </si>
  <si>
    <t>한국건강관리협회 울산지부</t>
    <phoneticPr fontId="19" type="noConversion"/>
  </si>
  <si>
    <t>UPS</t>
    <phoneticPr fontId="19" type="noConversion"/>
  </si>
  <si>
    <r>
      <t>2026년
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</si>
  <si>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2025년
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</si>
  <si>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2024년
내부저항(mΩ)</t>
    <phoneticPr fontId="19" type="noConversion"/>
  </si>
  <si>
    <r>
      <t>1. BS차원에서 점검
2. 전지 전압 및 내부저항 : 이상없음
    →2.17~2.21V / 0.44~0.66m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 (23년도 측정 평균치(0.50m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)대비 108% 상승)
3. 전지 전압 및 내부 저항은 이상없으나 기대 수명을 초과 사용(8년)
    →구매권유</t>
    </r>
    <phoneticPr fontId="19" type="noConversion"/>
  </si>
  <si>
    <t>한국건강관리협회 울산지부</t>
    <phoneticPr fontId="19" type="noConversion"/>
  </si>
  <si>
    <t>BS</t>
    <phoneticPr fontId="19" type="noConversion"/>
  </si>
  <si>
    <t>한국건강관리협회 울산지부</t>
    <phoneticPr fontId="19" type="noConversion"/>
  </si>
  <si>
    <t>BS</t>
    <phoneticPr fontId="19" type="noConversion"/>
  </si>
  <si>
    <t>1. BS차원에서 점검
2. 정상운영</t>
    <phoneticPr fontId="19" type="noConversion"/>
  </si>
  <si>
    <t>1. BS차원에서 점검
2. 정상운영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</si>
</sst>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-* #,##0_-;\-* #,##0_-;_-* &quot;-&quot;_-;_-@_-"/>
    <numFmt numFmtId="43" formatCode="_-* #,##0.00_-;\-* #,##0.00_-;_-* &quot;-&quot;??_-;_-@_-"/>
    <numFmt numFmtId="176" formatCode="0.000_);[Red]\(0.000\)"/>
    <numFmt numFmtId="177" formatCode="0.00_);[Red]\(0.00\)"/>
    <numFmt numFmtId="178" formatCode="0.0_);[Red]\(0.0\)"/>
    <numFmt numFmtId="179" formatCode="_-* #,##0.00_-;\-* #,##0.00_-;_-* &quot;-&quot;_-;_-@_-"/>
    <numFmt numFmtId="181" formatCode="0.00_ 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0" fillId="0" borderId="0" xfId="0" applyFont="1" applyFill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178" fontId="20" fillId="0" borderId="10" xfId="0" applyNumberFormat="1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8" xfId="42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 wrapText="1"/>
    </xf>
    <xf numFmtId="176" fontId="20" fillId="0" borderId="10" xfId="42" applyNumberFormat="1" applyFont="1" applyBorder="1" applyAlignment="1">
      <alignment horizontal="center" vertical="center" wrapText="1"/>
    </xf>
    <xf numFmtId="176" fontId="20" fillId="0" borderId="10" xfId="42" applyNumberFormat="1" applyFont="1" applyBorder="1" applyAlignment="1">
      <alignment horizontal="center" vertical="center"/>
    </xf>
    <xf numFmtId="14" fontId="20" fillId="0" borderId="10" xfId="42" applyNumberFormat="1" applyFont="1" applyBorder="1" applyAlignment="1">
      <alignment horizontal="center" vertical="center"/>
    </xf>
    <xf numFmtId="179" fontId="20" fillId="0" borderId="10" xfId="44" applyNumberFormat="1" applyFont="1" applyFill="1" applyBorder="1" applyAlignment="1">
      <alignment horizontal="center" vertical="center" wrapText="1"/>
    </xf>
    <xf numFmtId="179" fontId="20" fillId="0" borderId="10" xfId="44" applyNumberFormat="1" applyFont="1" applyBorder="1" applyAlignment="1">
      <alignment horizontal="center" vertical="center"/>
    </xf>
    <xf numFmtId="178" fontId="20" fillId="0" borderId="10" xfId="42" applyNumberFormat="1" applyFont="1" applyBorder="1" applyAlignment="1">
      <alignment horizontal="center" vertical="center"/>
    </xf>
    <xf numFmtId="43" fontId="0" fillId="0" borderId="0" xfId="0" applyNumberFormat="1">
      <alignment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9" fontId="20" fillId="33" borderId="10" xfId="44" applyNumberFormat="1" applyFont="1" applyFill="1" applyBorder="1" applyAlignment="1">
      <alignment horizontal="center" vertical="center" wrapText="1"/>
    </xf>
    <xf numFmtId="2" fontId="20" fillId="0" borderId="10" xfId="0" applyNumberFormat="1" applyFont="1" applyBorder="1" applyAlignment="1">
      <alignment horizontal="center" vertical="center"/>
    </xf>
    <xf numFmtId="177" fontId="22" fillId="0" borderId="10" xfId="0" applyNumberFormat="1" applyFont="1" applyBorder="1" applyAlignment="1">
      <alignment horizontal="center" vertical="center"/>
    </xf>
    <xf numFmtId="178" fontId="22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/>
    </xf>
    <xf numFmtId="14" fontId="20" fillId="0" borderId="19" xfId="42" applyNumberFormat="1" applyFont="1" applyBorder="1" applyAlignment="1">
      <alignment horizontal="center" vertical="center" wrapText="1"/>
    </xf>
    <xf numFmtId="14" fontId="20" fillId="0" borderId="20" xfId="42" applyNumberFormat="1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/>
    </xf>
    <xf numFmtId="14" fontId="20" fillId="0" borderId="10" xfId="0" applyNumberFormat="1" applyFont="1" applyBorder="1" applyAlignment="1">
      <alignment horizontal="center" vertical="center"/>
    </xf>
    <xf numFmtId="0" fontId="20" fillId="0" borderId="10" xfId="0" applyFont="1" applyBorder="1" applyAlignment="1">
      <alignment horizontal="left" vertical="center" wrapText="1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81" fontId="20" fillId="0" borderId="10" xfId="0" applyNumberFormat="1" applyFont="1" applyBorder="1">
      <alignment vertical="center"/>
    </xf>
    <xf numFmtId="181" fontId="20" fillId="0" borderId="10" xfId="0" applyNumberFormat="1" applyFont="1" applyBorder="1" applyAlignment="1">
      <alignment horizontal="center" vertical="center"/>
    </xf>
  </cellXfs>
  <cellStyles count="4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" xfId="44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jpg"/><Relationship Id="rId1" Type="http://schemas.openxmlformats.org/officeDocument/2006/relationships/image" Target="../media/image4.jp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jpg"/><Relationship Id="rId1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199</xdr:row>
      <xdr:rowOff>2140324</xdr:rowOff>
    </xdr:from>
    <xdr:to>
      <xdr:col>2</xdr:col>
      <xdr:colOff>392207</xdr:colOff>
      <xdr:row>199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A629FD4-8CAC-4BB5-80BD-16136444A040}"/>
            </a:ext>
          </a:extLst>
        </xdr:cNvPr>
        <xdr:cNvSpPr txBox="1"/>
      </xdr:nvSpPr>
      <xdr:spPr>
        <a:xfrm>
          <a:off x="1501365" y="47814604"/>
          <a:ext cx="190264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  <xdr:twoCellAnchor editAs="oneCell">
    <xdr:from>
      <xdr:col>7</xdr:col>
      <xdr:colOff>22414</xdr:colOff>
      <xdr:row>199</xdr:row>
      <xdr:rowOff>56030</xdr:rowOff>
    </xdr:from>
    <xdr:to>
      <xdr:col>9</xdr:col>
      <xdr:colOff>212690</xdr:colOff>
      <xdr:row>199</xdr:row>
      <xdr:rowOff>2207559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0616FCAC-AE7D-4156-8BF4-3995FF6EBC8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7819579" y="45732215"/>
          <a:ext cx="2400075" cy="215152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199</xdr:row>
      <xdr:rowOff>44822</xdr:rowOff>
    </xdr:from>
    <xdr:to>
      <xdr:col>2</xdr:col>
      <xdr:colOff>708101</xdr:colOff>
      <xdr:row>199</xdr:row>
      <xdr:rowOff>2114330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F6509870-1BC8-4D19-BB21-0CBFF8167BE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 rot="5400000">
          <a:off x="1390032" y="45462545"/>
          <a:ext cx="2069508" cy="2582621"/>
        </a:xfrm>
        <a:prstGeom prst="rect">
          <a:avLst/>
        </a:prstGeom>
      </xdr:spPr>
    </xdr:pic>
    <xdr:clientData/>
  </xdr:twoCellAnchor>
  <xdr:twoCellAnchor editAs="oneCell">
    <xdr:from>
      <xdr:col>2</xdr:col>
      <xdr:colOff>728384</xdr:colOff>
      <xdr:row>199</xdr:row>
      <xdr:rowOff>67237</xdr:rowOff>
    </xdr:from>
    <xdr:to>
      <xdr:col>4</xdr:col>
      <xdr:colOff>545280</xdr:colOff>
      <xdr:row>199</xdr:row>
      <xdr:rowOff>2308639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76BB53B9-05EF-448B-8639-754C9E2446E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3740189" y="45737707"/>
          <a:ext cx="1485676" cy="224140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354263</xdr:colOff>
      <xdr:row>16</xdr:row>
      <xdr:rowOff>201707</xdr:rowOff>
    </xdr:from>
    <xdr:to>
      <xdr:col>4</xdr:col>
      <xdr:colOff>288372</xdr:colOff>
      <xdr:row>16</xdr:row>
      <xdr:rowOff>2396267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6057" y="570379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649940</xdr:colOff>
      <xdr:row>16</xdr:row>
      <xdr:rowOff>161207</xdr:rowOff>
    </xdr:from>
    <xdr:to>
      <xdr:col>8</xdr:col>
      <xdr:colOff>1424490</xdr:colOff>
      <xdr:row>16</xdr:row>
      <xdr:rowOff>2355767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11469" y="5663295"/>
          <a:ext cx="2926080" cy="219456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647382</xdr:colOff>
      <xdr:row>9</xdr:row>
      <xdr:rowOff>266382</xdr:rowOff>
    </xdr:from>
    <xdr:to>
      <xdr:col>4</xdr:col>
      <xdr:colOff>581491</xdr:colOff>
      <xdr:row>9</xdr:row>
      <xdr:rowOff>2460942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79176" y="4278088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730146</xdr:colOff>
      <xdr:row>9</xdr:row>
      <xdr:rowOff>270705</xdr:rowOff>
    </xdr:from>
    <xdr:to>
      <xdr:col>8</xdr:col>
      <xdr:colOff>1504696</xdr:colOff>
      <xdr:row>9</xdr:row>
      <xdr:rowOff>2465265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91675" y="4282411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0"/>
  <sheetViews>
    <sheetView tabSelected="1" zoomScale="85" zoomScaleNormal="85" workbookViewId="0">
      <selection activeCell="H199" sqref="H199:J199"/>
    </sheetView>
  </sheetViews>
  <sheetFormatPr defaultColWidth="9" defaultRowHeight="15.75" x14ac:dyDescent="0.3"/>
  <cols>
    <col min="1" max="1" width="14.875" style="26" customWidth="1"/>
    <col min="2" max="2" width="24.625" style="26" bestFit="1" customWidth="1"/>
    <col min="3" max="3" width="12.875" style="26" bestFit="1" customWidth="1"/>
    <col min="4" max="4" width="9" style="26"/>
    <col min="5" max="5" width="9.625" style="27" bestFit="1" customWidth="1"/>
    <col min="6" max="6" width="15" style="27" customWidth="1"/>
    <col min="7" max="9" width="14.5" style="28" customWidth="1"/>
    <col min="10" max="10" width="11.125" style="28" customWidth="1"/>
    <col min="11" max="16384" width="9" style="26"/>
  </cols>
  <sheetData>
    <row r="1" spans="1:12" ht="16.5" thickBot="1" x14ac:dyDescent="0.35"/>
    <row r="2" spans="1:12" ht="45.6" customHeight="1" x14ac:dyDescent="0.3">
      <c r="A2" s="29" t="s">
        <v>0</v>
      </c>
      <c r="B2" s="29" t="s">
        <v>25</v>
      </c>
      <c r="C2" s="29" t="s">
        <v>15</v>
      </c>
      <c r="D2" s="55" t="s">
        <v>26</v>
      </c>
      <c r="E2" s="56"/>
      <c r="F2" s="57" t="s">
        <v>4</v>
      </c>
      <c r="G2" s="58"/>
      <c r="H2" s="30" t="s">
        <v>27</v>
      </c>
      <c r="I2" s="29" t="s">
        <v>5</v>
      </c>
      <c r="J2" s="31">
        <v>192</v>
      </c>
      <c r="K2"/>
      <c r="L2"/>
    </row>
    <row r="3" spans="1:12" ht="31.5" x14ac:dyDescent="0.3">
      <c r="A3" s="32" t="s">
        <v>6</v>
      </c>
      <c r="B3" s="32" t="s">
        <v>3</v>
      </c>
      <c r="C3" s="32" t="s">
        <v>16</v>
      </c>
      <c r="D3" s="32" t="s">
        <v>1</v>
      </c>
      <c r="E3" s="33" t="s">
        <v>2</v>
      </c>
      <c r="F3" s="34" t="s">
        <v>31</v>
      </c>
      <c r="G3" s="35" t="s">
        <v>32</v>
      </c>
      <c r="H3" s="35" t="s">
        <v>33</v>
      </c>
      <c r="I3" s="35" t="s">
        <v>28</v>
      </c>
      <c r="J3" s="36" t="s">
        <v>17</v>
      </c>
      <c r="K3"/>
      <c r="L3"/>
    </row>
    <row r="4" spans="1:12" ht="16.5" x14ac:dyDescent="0.3">
      <c r="A4" s="37">
        <v>46077</v>
      </c>
      <c r="B4" s="32" t="s">
        <v>29</v>
      </c>
      <c r="C4" s="32" t="s">
        <v>30</v>
      </c>
      <c r="D4" s="32">
        <v>1</v>
      </c>
      <c r="E4" s="75">
        <v>2.1800000000000002</v>
      </c>
      <c r="F4" s="76">
        <v>0.48</v>
      </c>
      <c r="G4" s="33">
        <v>0.5</v>
      </c>
      <c r="H4" s="38">
        <v>0.47</v>
      </c>
      <c r="I4" s="39">
        <v>0.48</v>
      </c>
      <c r="J4" s="40">
        <v>20</v>
      </c>
      <c r="K4" s="41"/>
      <c r="L4"/>
    </row>
    <row r="5" spans="1:12" ht="16.5" x14ac:dyDescent="0.3">
      <c r="A5" s="37">
        <v>46077</v>
      </c>
      <c r="B5" s="32" t="s">
        <v>29</v>
      </c>
      <c r="C5" s="32" t="s">
        <v>30</v>
      </c>
      <c r="D5" s="32">
        <v>2</v>
      </c>
      <c r="E5" s="75">
        <v>2.19</v>
      </c>
      <c r="F5" s="76">
        <v>0.51</v>
      </c>
      <c r="G5" s="33">
        <v>0.53</v>
      </c>
      <c r="H5" s="38">
        <v>0.47</v>
      </c>
      <c r="I5" s="39">
        <v>0.47</v>
      </c>
      <c r="J5" s="40">
        <v>20</v>
      </c>
      <c r="K5" s="41"/>
      <c r="L5"/>
    </row>
    <row r="6" spans="1:12" ht="16.5" x14ac:dyDescent="0.3">
      <c r="A6" s="37">
        <v>46077</v>
      </c>
      <c r="B6" s="32" t="s">
        <v>29</v>
      </c>
      <c r="C6" s="32" t="s">
        <v>30</v>
      </c>
      <c r="D6" s="32">
        <v>3</v>
      </c>
      <c r="E6" s="75">
        <v>2.19</v>
      </c>
      <c r="F6" s="76">
        <v>0.48</v>
      </c>
      <c r="G6" s="33">
        <v>0.46</v>
      </c>
      <c r="H6" s="38">
        <v>0.46</v>
      </c>
      <c r="I6" s="39">
        <v>0.48</v>
      </c>
      <c r="J6" s="40">
        <v>20</v>
      </c>
      <c r="K6" s="41"/>
      <c r="L6"/>
    </row>
    <row r="7" spans="1:12" ht="16.5" x14ac:dyDescent="0.3">
      <c r="A7" s="37">
        <v>46077</v>
      </c>
      <c r="B7" s="32" t="s">
        <v>29</v>
      </c>
      <c r="C7" s="32" t="s">
        <v>30</v>
      </c>
      <c r="D7" s="32">
        <v>4</v>
      </c>
      <c r="E7" s="75">
        <v>2.19</v>
      </c>
      <c r="F7" s="76">
        <v>0.48</v>
      </c>
      <c r="G7" s="33">
        <v>0.46</v>
      </c>
      <c r="H7" s="38">
        <v>0.46</v>
      </c>
      <c r="I7" s="39">
        <v>0.48</v>
      </c>
      <c r="J7" s="40">
        <v>20</v>
      </c>
      <c r="K7" s="41"/>
      <c r="L7"/>
    </row>
    <row r="8" spans="1:12" ht="16.5" x14ac:dyDescent="0.3">
      <c r="A8" s="37">
        <v>46077</v>
      </c>
      <c r="B8" s="32" t="s">
        <v>29</v>
      </c>
      <c r="C8" s="32" t="s">
        <v>30</v>
      </c>
      <c r="D8" s="32">
        <v>5</v>
      </c>
      <c r="E8" s="75">
        <v>2.19</v>
      </c>
      <c r="F8" s="76">
        <v>0.51</v>
      </c>
      <c r="G8" s="33">
        <v>0.5</v>
      </c>
      <c r="H8" s="38">
        <v>0.46</v>
      </c>
      <c r="I8" s="39">
        <v>0.48</v>
      </c>
      <c r="J8" s="40">
        <v>20</v>
      </c>
      <c r="K8" s="41"/>
      <c r="L8"/>
    </row>
    <row r="9" spans="1:12" ht="16.5" x14ac:dyDescent="0.3">
      <c r="A9" s="37">
        <v>46077</v>
      </c>
      <c r="B9" s="32" t="s">
        <v>29</v>
      </c>
      <c r="C9" s="32" t="s">
        <v>30</v>
      </c>
      <c r="D9" s="32">
        <v>6</v>
      </c>
      <c r="E9" s="75">
        <v>2.19</v>
      </c>
      <c r="F9" s="76">
        <v>0.5</v>
      </c>
      <c r="G9" s="33">
        <v>0.47</v>
      </c>
      <c r="H9" s="38">
        <v>0.46</v>
      </c>
      <c r="I9" s="39">
        <v>0.46</v>
      </c>
      <c r="J9" s="40">
        <v>20</v>
      </c>
      <c r="K9" s="41"/>
      <c r="L9"/>
    </row>
    <row r="10" spans="1:12" ht="16.5" x14ac:dyDescent="0.3">
      <c r="A10" s="37">
        <v>46077</v>
      </c>
      <c r="B10" s="32" t="s">
        <v>29</v>
      </c>
      <c r="C10" s="32" t="s">
        <v>30</v>
      </c>
      <c r="D10" s="32">
        <v>7</v>
      </c>
      <c r="E10" s="75">
        <v>2.19</v>
      </c>
      <c r="F10" s="76">
        <v>0.51</v>
      </c>
      <c r="G10" s="33">
        <v>0.48</v>
      </c>
      <c r="H10" s="38">
        <v>0.48</v>
      </c>
      <c r="I10" s="39">
        <v>0.5</v>
      </c>
      <c r="J10" s="40">
        <v>20</v>
      </c>
      <c r="K10" s="41"/>
      <c r="L10"/>
    </row>
    <row r="11" spans="1:12" ht="16.5" x14ac:dyDescent="0.3">
      <c r="A11" s="37">
        <v>46077</v>
      </c>
      <c r="B11" s="32" t="s">
        <v>29</v>
      </c>
      <c r="C11" s="32" t="s">
        <v>30</v>
      </c>
      <c r="D11" s="32">
        <v>8</v>
      </c>
      <c r="E11" s="75">
        <v>2.19</v>
      </c>
      <c r="F11" s="76">
        <v>0.48</v>
      </c>
      <c r="G11" s="33">
        <v>0.51</v>
      </c>
      <c r="H11" s="38">
        <v>0.43</v>
      </c>
      <c r="I11" s="39">
        <v>0.46</v>
      </c>
      <c r="J11" s="40">
        <v>20</v>
      </c>
      <c r="K11" s="41"/>
      <c r="L11"/>
    </row>
    <row r="12" spans="1:12" ht="16.5" x14ac:dyDescent="0.3">
      <c r="A12" s="37">
        <v>46077</v>
      </c>
      <c r="B12" s="32" t="s">
        <v>29</v>
      </c>
      <c r="C12" s="32" t="s">
        <v>30</v>
      </c>
      <c r="D12" s="32">
        <v>9</v>
      </c>
      <c r="E12" s="75">
        <v>2.19</v>
      </c>
      <c r="F12" s="76">
        <v>0.5</v>
      </c>
      <c r="G12" s="33">
        <v>0.47</v>
      </c>
      <c r="H12" s="38">
        <v>0.47</v>
      </c>
      <c r="I12" s="39">
        <v>0.47</v>
      </c>
      <c r="J12" s="40">
        <v>20</v>
      </c>
      <c r="K12" s="41"/>
      <c r="L12"/>
    </row>
    <row r="13" spans="1:12" ht="16.5" x14ac:dyDescent="0.3">
      <c r="A13" s="37">
        <v>46077</v>
      </c>
      <c r="B13" s="32" t="s">
        <v>29</v>
      </c>
      <c r="C13" s="32" t="s">
        <v>30</v>
      </c>
      <c r="D13" s="32">
        <v>10</v>
      </c>
      <c r="E13" s="75">
        <v>2.19</v>
      </c>
      <c r="F13" s="76">
        <v>0.49</v>
      </c>
      <c r="G13" s="33">
        <v>0.47</v>
      </c>
      <c r="H13" s="38">
        <v>0.44</v>
      </c>
      <c r="I13" s="39">
        <v>0.46</v>
      </c>
      <c r="J13" s="40">
        <v>20</v>
      </c>
      <c r="K13" s="41"/>
      <c r="L13"/>
    </row>
    <row r="14" spans="1:12" ht="16.5" x14ac:dyDescent="0.3">
      <c r="A14" s="37">
        <v>46077</v>
      </c>
      <c r="B14" s="32" t="s">
        <v>29</v>
      </c>
      <c r="C14" s="32" t="s">
        <v>30</v>
      </c>
      <c r="D14" s="32">
        <v>11</v>
      </c>
      <c r="E14" s="75">
        <v>2.1800000000000002</v>
      </c>
      <c r="F14" s="76">
        <v>0.51</v>
      </c>
      <c r="G14" s="33">
        <v>0.46</v>
      </c>
      <c r="H14" s="38">
        <v>0.47</v>
      </c>
      <c r="I14" s="39">
        <v>0.51</v>
      </c>
      <c r="J14" s="40">
        <v>20</v>
      </c>
      <c r="K14" s="41"/>
      <c r="L14"/>
    </row>
    <row r="15" spans="1:12" ht="16.5" x14ac:dyDescent="0.3">
      <c r="A15" s="37">
        <v>46077</v>
      </c>
      <c r="B15" s="32" t="s">
        <v>29</v>
      </c>
      <c r="C15" s="32" t="s">
        <v>30</v>
      </c>
      <c r="D15" s="32">
        <v>12</v>
      </c>
      <c r="E15" s="75">
        <v>2.19</v>
      </c>
      <c r="F15" s="76">
        <v>0.53</v>
      </c>
      <c r="G15" s="33">
        <v>0.49</v>
      </c>
      <c r="H15" s="38">
        <v>0.45</v>
      </c>
      <c r="I15" s="39">
        <v>0.46</v>
      </c>
      <c r="J15" s="40">
        <v>20</v>
      </c>
      <c r="K15" s="41"/>
      <c r="L15"/>
    </row>
    <row r="16" spans="1:12" ht="16.5" x14ac:dyDescent="0.3">
      <c r="A16" s="37">
        <v>46077</v>
      </c>
      <c r="B16" s="32" t="s">
        <v>29</v>
      </c>
      <c r="C16" s="32" t="s">
        <v>30</v>
      </c>
      <c r="D16" s="32">
        <v>13</v>
      </c>
      <c r="E16" s="75">
        <v>2.2000000000000002</v>
      </c>
      <c r="F16" s="76">
        <v>0.54</v>
      </c>
      <c r="G16" s="33">
        <v>0.52</v>
      </c>
      <c r="H16" s="38">
        <v>0.49</v>
      </c>
      <c r="I16" s="39">
        <v>0.49</v>
      </c>
      <c r="J16" s="40">
        <v>20</v>
      </c>
      <c r="K16" s="41"/>
      <c r="L16"/>
    </row>
    <row r="17" spans="1:12" ht="16.5" x14ac:dyDescent="0.3">
      <c r="A17" s="37">
        <v>46077</v>
      </c>
      <c r="B17" s="32" t="s">
        <v>29</v>
      </c>
      <c r="C17" s="32" t="s">
        <v>30</v>
      </c>
      <c r="D17" s="32">
        <v>14</v>
      </c>
      <c r="E17" s="75">
        <v>2.2000000000000002</v>
      </c>
      <c r="F17" s="76">
        <v>0.56000000000000005</v>
      </c>
      <c r="G17" s="33">
        <v>0.52</v>
      </c>
      <c r="H17" s="38">
        <v>0.47</v>
      </c>
      <c r="I17" s="39">
        <v>0.5</v>
      </c>
      <c r="J17" s="40">
        <v>20</v>
      </c>
      <c r="K17" s="41"/>
      <c r="L17"/>
    </row>
    <row r="18" spans="1:12" ht="16.5" x14ac:dyDescent="0.3">
      <c r="A18" s="37">
        <v>46077</v>
      </c>
      <c r="B18" s="32" t="s">
        <v>29</v>
      </c>
      <c r="C18" s="32" t="s">
        <v>30</v>
      </c>
      <c r="D18" s="32">
        <v>15</v>
      </c>
      <c r="E18" s="75">
        <v>2.2000000000000002</v>
      </c>
      <c r="F18" s="76">
        <v>0.56000000000000005</v>
      </c>
      <c r="G18" s="33">
        <v>0.53</v>
      </c>
      <c r="H18" s="38">
        <v>0.51</v>
      </c>
      <c r="I18" s="39">
        <v>0.55000000000000004</v>
      </c>
      <c r="J18" s="40">
        <v>20</v>
      </c>
      <c r="K18" s="41"/>
      <c r="L18"/>
    </row>
    <row r="19" spans="1:12" ht="16.5" x14ac:dyDescent="0.3">
      <c r="A19" s="37">
        <v>46077</v>
      </c>
      <c r="B19" s="32" t="s">
        <v>29</v>
      </c>
      <c r="C19" s="32" t="s">
        <v>30</v>
      </c>
      <c r="D19" s="32">
        <v>16</v>
      </c>
      <c r="E19" s="75">
        <v>2.2000000000000002</v>
      </c>
      <c r="F19" s="76">
        <v>0.53</v>
      </c>
      <c r="G19" s="33">
        <v>0.53</v>
      </c>
      <c r="H19" s="38">
        <v>0.5</v>
      </c>
      <c r="I19" s="39">
        <v>0.49</v>
      </c>
      <c r="J19" s="40">
        <v>20</v>
      </c>
      <c r="K19" s="41"/>
      <c r="L19"/>
    </row>
    <row r="20" spans="1:12" ht="16.5" x14ac:dyDescent="0.3">
      <c r="A20" s="37">
        <v>46077</v>
      </c>
      <c r="B20" s="32" t="s">
        <v>29</v>
      </c>
      <c r="C20" s="32" t="s">
        <v>30</v>
      </c>
      <c r="D20" s="32">
        <v>17</v>
      </c>
      <c r="E20" s="75">
        <v>2.19</v>
      </c>
      <c r="F20" s="76">
        <v>0.49</v>
      </c>
      <c r="G20" s="33">
        <v>0.48</v>
      </c>
      <c r="H20" s="38">
        <v>0.46</v>
      </c>
      <c r="I20" s="39">
        <v>0.48</v>
      </c>
      <c r="J20" s="40">
        <v>20</v>
      </c>
      <c r="K20" s="41"/>
      <c r="L20"/>
    </row>
    <row r="21" spans="1:12" ht="16.5" x14ac:dyDescent="0.3">
      <c r="A21" s="37">
        <v>46077</v>
      </c>
      <c r="B21" s="32" t="s">
        <v>29</v>
      </c>
      <c r="C21" s="32" t="s">
        <v>30</v>
      </c>
      <c r="D21" s="32">
        <v>18</v>
      </c>
      <c r="E21" s="75">
        <v>2.2000000000000002</v>
      </c>
      <c r="F21" s="76">
        <v>0.5</v>
      </c>
      <c r="G21" s="33">
        <v>0.51</v>
      </c>
      <c r="H21" s="38">
        <v>0.5</v>
      </c>
      <c r="I21" s="39">
        <v>0.53</v>
      </c>
      <c r="J21" s="40">
        <v>20</v>
      </c>
      <c r="K21" s="41"/>
      <c r="L21"/>
    </row>
    <row r="22" spans="1:12" ht="16.5" x14ac:dyDescent="0.3">
      <c r="A22" s="37">
        <v>46077</v>
      </c>
      <c r="B22" s="32" t="s">
        <v>29</v>
      </c>
      <c r="C22" s="32" t="s">
        <v>30</v>
      </c>
      <c r="D22" s="32">
        <v>19</v>
      </c>
      <c r="E22" s="75">
        <v>2.2000000000000002</v>
      </c>
      <c r="F22" s="76">
        <v>0.59</v>
      </c>
      <c r="G22" s="33">
        <v>0.52</v>
      </c>
      <c r="H22" s="38">
        <v>0.5</v>
      </c>
      <c r="I22" s="39">
        <v>0.53</v>
      </c>
      <c r="J22" s="40">
        <v>20</v>
      </c>
      <c r="K22" s="41"/>
      <c r="L22"/>
    </row>
    <row r="23" spans="1:12" ht="16.5" x14ac:dyDescent="0.3">
      <c r="A23" s="37">
        <v>46077</v>
      </c>
      <c r="B23" s="32" t="s">
        <v>29</v>
      </c>
      <c r="C23" s="32" t="s">
        <v>30</v>
      </c>
      <c r="D23" s="32">
        <v>20</v>
      </c>
      <c r="E23" s="75">
        <v>2.19</v>
      </c>
      <c r="F23" s="76">
        <v>0.53</v>
      </c>
      <c r="G23" s="33">
        <v>0.51</v>
      </c>
      <c r="H23" s="38">
        <v>0.49</v>
      </c>
      <c r="I23" s="39">
        <v>0.49</v>
      </c>
      <c r="J23" s="40">
        <v>20</v>
      </c>
      <c r="K23" s="41"/>
      <c r="L23"/>
    </row>
    <row r="24" spans="1:12" ht="16.5" x14ac:dyDescent="0.3">
      <c r="A24" s="37">
        <v>46077</v>
      </c>
      <c r="B24" s="32" t="s">
        <v>29</v>
      </c>
      <c r="C24" s="32" t="s">
        <v>30</v>
      </c>
      <c r="D24" s="32">
        <v>21</v>
      </c>
      <c r="E24" s="75">
        <v>2.2000000000000002</v>
      </c>
      <c r="F24" s="76">
        <v>0.59</v>
      </c>
      <c r="G24" s="33">
        <v>0.55000000000000004</v>
      </c>
      <c r="H24" s="38">
        <v>0.51</v>
      </c>
      <c r="I24" s="39">
        <v>0.56999999999999995</v>
      </c>
      <c r="J24" s="40">
        <v>20</v>
      </c>
      <c r="K24" s="41"/>
      <c r="L24"/>
    </row>
    <row r="25" spans="1:12" ht="16.5" x14ac:dyDescent="0.3">
      <c r="A25" s="37">
        <v>46077</v>
      </c>
      <c r="B25" s="32" t="s">
        <v>29</v>
      </c>
      <c r="C25" s="32" t="s">
        <v>30</v>
      </c>
      <c r="D25" s="32">
        <v>22</v>
      </c>
      <c r="E25" s="75">
        <v>2.19</v>
      </c>
      <c r="F25" s="76">
        <v>0.54</v>
      </c>
      <c r="G25" s="33">
        <v>0.49</v>
      </c>
      <c r="H25" s="38">
        <v>0.45</v>
      </c>
      <c r="I25" s="39">
        <v>0.5</v>
      </c>
      <c r="J25" s="40">
        <v>20</v>
      </c>
      <c r="K25" s="41"/>
      <c r="L25"/>
    </row>
    <row r="26" spans="1:12" ht="16.5" x14ac:dyDescent="0.3">
      <c r="A26" s="37">
        <v>46077</v>
      </c>
      <c r="B26" s="32" t="s">
        <v>29</v>
      </c>
      <c r="C26" s="32" t="s">
        <v>30</v>
      </c>
      <c r="D26" s="32">
        <v>23</v>
      </c>
      <c r="E26" s="75">
        <v>2.2000000000000002</v>
      </c>
      <c r="F26" s="76">
        <v>0.56000000000000005</v>
      </c>
      <c r="G26" s="33">
        <v>0.61</v>
      </c>
      <c r="H26" s="38">
        <v>0.53</v>
      </c>
      <c r="I26" s="39">
        <v>0.54</v>
      </c>
      <c r="J26" s="40">
        <v>20</v>
      </c>
      <c r="K26" s="41"/>
      <c r="L26"/>
    </row>
    <row r="27" spans="1:12" ht="16.5" x14ac:dyDescent="0.3">
      <c r="A27" s="37">
        <v>46077</v>
      </c>
      <c r="B27" s="32" t="s">
        <v>29</v>
      </c>
      <c r="C27" s="32" t="s">
        <v>30</v>
      </c>
      <c r="D27" s="32">
        <v>24</v>
      </c>
      <c r="E27" s="75">
        <v>2.2000000000000002</v>
      </c>
      <c r="F27" s="76">
        <v>0.59</v>
      </c>
      <c r="G27" s="33">
        <v>0.52</v>
      </c>
      <c r="H27" s="38">
        <v>0.54</v>
      </c>
      <c r="I27" s="39">
        <v>0.55000000000000004</v>
      </c>
      <c r="J27" s="40">
        <v>20</v>
      </c>
      <c r="K27" s="41"/>
      <c r="L27"/>
    </row>
    <row r="28" spans="1:12" ht="16.5" x14ac:dyDescent="0.3">
      <c r="A28" s="37">
        <v>46077</v>
      </c>
      <c r="B28" s="32" t="s">
        <v>29</v>
      </c>
      <c r="C28" s="32" t="s">
        <v>30</v>
      </c>
      <c r="D28" s="32">
        <v>25</v>
      </c>
      <c r="E28" s="75">
        <v>2.19</v>
      </c>
      <c r="F28" s="76">
        <v>0.52</v>
      </c>
      <c r="G28" s="33">
        <v>0.48</v>
      </c>
      <c r="H28" s="38">
        <v>0.45</v>
      </c>
      <c r="I28" s="39">
        <v>0.5</v>
      </c>
      <c r="J28" s="40">
        <v>20</v>
      </c>
      <c r="K28" s="41"/>
      <c r="L28"/>
    </row>
    <row r="29" spans="1:12" ht="16.5" x14ac:dyDescent="0.3">
      <c r="A29" s="37">
        <v>46077</v>
      </c>
      <c r="B29" s="32" t="s">
        <v>29</v>
      </c>
      <c r="C29" s="32" t="s">
        <v>30</v>
      </c>
      <c r="D29" s="32">
        <v>26</v>
      </c>
      <c r="E29" s="75">
        <v>2.2000000000000002</v>
      </c>
      <c r="F29" s="76">
        <v>0.56000000000000005</v>
      </c>
      <c r="G29" s="33">
        <v>0.53</v>
      </c>
      <c r="H29" s="38">
        <v>0.55000000000000004</v>
      </c>
      <c r="I29" s="39">
        <v>0.53</v>
      </c>
      <c r="J29" s="40">
        <v>20</v>
      </c>
      <c r="K29" s="41"/>
      <c r="L29"/>
    </row>
    <row r="30" spans="1:12" ht="16.5" x14ac:dyDescent="0.3">
      <c r="A30" s="37">
        <v>46077</v>
      </c>
      <c r="B30" s="32" t="s">
        <v>29</v>
      </c>
      <c r="C30" s="32" t="s">
        <v>30</v>
      </c>
      <c r="D30" s="32">
        <v>27</v>
      </c>
      <c r="E30" s="75">
        <v>2.19</v>
      </c>
      <c r="F30" s="76">
        <v>0.53</v>
      </c>
      <c r="G30" s="33">
        <v>0.45</v>
      </c>
      <c r="H30" s="38">
        <v>0.46</v>
      </c>
      <c r="I30" s="39">
        <v>0.51</v>
      </c>
      <c r="J30" s="40">
        <v>20</v>
      </c>
      <c r="K30" s="41"/>
      <c r="L30"/>
    </row>
    <row r="31" spans="1:12" ht="16.5" x14ac:dyDescent="0.3">
      <c r="A31" s="37">
        <v>46077</v>
      </c>
      <c r="B31" s="32" t="s">
        <v>29</v>
      </c>
      <c r="C31" s="32" t="s">
        <v>30</v>
      </c>
      <c r="D31" s="32">
        <v>28</v>
      </c>
      <c r="E31" s="75">
        <v>2.2000000000000002</v>
      </c>
      <c r="F31" s="76">
        <v>0.61</v>
      </c>
      <c r="G31" s="33">
        <v>0.5</v>
      </c>
      <c r="H31" s="38">
        <v>0.52</v>
      </c>
      <c r="I31" s="39">
        <v>0.53</v>
      </c>
      <c r="J31" s="40">
        <v>20</v>
      </c>
      <c r="K31" s="41"/>
      <c r="L31"/>
    </row>
    <row r="32" spans="1:12" ht="16.5" x14ac:dyDescent="0.3">
      <c r="A32" s="37">
        <v>46077</v>
      </c>
      <c r="B32" s="32" t="s">
        <v>29</v>
      </c>
      <c r="C32" s="32" t="s">
        <v>30</v>
      </c>
      <c r="D32" s="32">
        <v>29</v>
      </c>
      <c r="E32" s="75">
        <v>2.2000000000000002</v>
      </c>
      <c r="F32" s="76">
        <v>0.53</v>
      </c>
      <c r="G32" s="33">
        <v>0.51</v>
      </c>
      <c r="H32" s="38">
        <v>0.47</v>
      </c>
      <c r="I32" s="39">
        <v>0.54</v>
      </c>
      <c r="J32" s="40">
        <v>20</v>
      </c>
      <c r="K32" s="41"/>
      <c r="L32"/>
    </row>
    <row r="33" spans="1:12" ht="16.5" x14ac:dyDescent="0.3">
      <c r="A33" s="37">
        <v>46077</v>
      </c>
      <c r="B33" s="32" t="s">
        <v>29</v>
      </c>
      <c r="C33" s="32" t="s">
        <v>30</v>
      </c>
      <c r="D33" s="32">
        <v>30</v>
      </c>
      <c r="E33" s="75">
        <v>2.19</v>
      </c>
      <c r="F33" s="76">
        <v>0.55000000000000004</v>
      </c>
      <c r="G33" s="33">
        <v>0.5</v>
      </c>
      <c r="H33" s="38">
        <v>0.47</v>
      </c>
      <c r="I33" s="39">
        <v>0.51</v>
      </c>
      <c r="J33" s="40">
        <v>20</v>
      </c>
      <c r="K33" s="41"/>
      <c r="L33"/>
    </row>
    <row r="34" spans="1:12" ht="16.5" x14ac:dyDescent="0.3">
      <c r="A34" s="37">
        <v>46077</v>
      </c>
      <c r="B34" s="32" t="s">
        <v>29</v>
      </c>
      <c r="C34" s="32" t="s">
        <v>30</v>
      </c>
      <c r="D34" s="32">
        <v>31</v>
      </c>
      <c r="E34" s="75">
        <v>2.19</v>
      </c>
      <c r="F34" s="76">
        <v>0.55000000000000004</v>
      </c>
      <c r="G34" s="33">
        <v>0.55000000000000004</v>
      </c>
      <c r="H34" s="38">
        <v>0.51</v>
      </c>
      <c r="I34" s="39">
        <v>0.48</v>
      </c>
      <c r="J34" s="40">
        <v>20</v>
      </c>
      <c r="K34" s="41"/>
      <c r="L34"/>
    </row>
    <row r="35" spans="1:12" ht="16.5" x14ac:dyDescent="0.3">
      <c r="A35" s="37">
        <v>46077</v>
      </c>
      <c r="B35" s="32" t="s">
        <v>29</v>
      </c>
      <c r="C35" s="32" t="s">
        <v>30</v>
      </c>
      <c r="D35" s="32">
        <v>32</v>
      </c>
      <c r="E35" s="75">
        <v>2.19</v>
      </c>
      <c r="F35" s="76">
        <v>0.53</v>
      </c>
      <c r="G35" s="33">
        <v>0.5</v>
      </c>
      <c r="H35" s="38">
        <v>0.48</v>
      </c>
      <c r="I35" s="39">
        <v>0.48</v>
      </c>
      <c r="J35" s="40">
        <v>20</v>
      </c>
      <c r="K35" s="41"/>
      <c r="L35"/>
    </row>
    <row r="36" spans="1:12" ht="16.5" x14ac:dyDescent="0.3">
      <c r="A36" s="37">
        <v>46077</v>
      </c>
      <c r="B36" s="32" t="s">
        <v>29</v>
      </c>
      <c r="C36" s="32" t="s">
        <v>30</v>
      </c>
      <c r="D36" s="32">
        <v>33</v>
      </c>
      <c r="E36" s="75">
        <v>2.19</v>
      </c>
      <c r="F36" s="76">
        <v>0.56000000000000005</v>
      </c>
      <c r="G36" s="33">
        <v>0.52</v>
      </c>
      <c r="H36" s="38">
        <v>0.54</v>
      </c>
      <c r="I36" s="39">
        <v>0.52</v>
      </c>
      <c r="J36" s="40">
        <v>20</v>
      </c>
      <c r="K36" s="41"/>
      <c r="L36"/>
    </row>
    <row r="37" spans="1:12" ht="16.5" x14ac:dyDescent="0.3">
      <c r="A37" s="37">
        <v>46077</v>
      </c>
      <c r="B37" s="32" t="s">
        <v>29</v>
      </c>
      <c r="C37" s="32" t="s">
        <v>30</v>
      </c>
      <c r="D37" s="32">
        <v>34</v>
      </c>
      <c r="E37" s="75">
        <v>2.1800000000000002</v>
      </c>
      <c r="F37" s="76">
        <v>0.51</v>
      </c>
      <c r="G37" s="33">
        <v>0.51</v>
      </c>
      <c r="H37" s="38">
        <v>0.54</v>
      </c>
      <c r="I37" s="39">
        <v>0.47</v>
      </c>
      <c r="J37" s="40">
        <v>20</v>
      </c>
      <c r="K37" s="41"/>
      <c r="L37"/>
    </row>
    <row r="38" spans="1:12" ht="16.5" x14ac:dyDescent="0.3">
      <c r="A38" s="37">
        <v>46077</v>
      </c>
      <c r="B38" s="32" t="s">
        <v>29</v>
      </c>
      <c r="C38" s="32" t="s">
        <v>30</v>
      </c>
      <c r="D38" s="32">
        <v>35</v>
      </c>
      <c r="E38" s="75">
        <v>2.1800000000000002</v>
      </c>
      <c r="F38" s="76">
        <v>0.51</v>
      </c>
      <c r="G38" s="33">
        <v>0.54</v>
      </c>
      <c r="H38" s="38">
        <v>0.52</v>
      </c>
      <c r="I38" s="39">
        <v>0.52</v>
      </c>
      <c r="J38" s="40">
        <v>20</v>
      </c>
      <c r="K38" s="41"/>
      <c r="L38"/>
    </row>
    <row r="39" spans="1:12" ht="16.5" x14ac:dyDescent="0.3">
      <c r="A39" s="37">
        <v>46077</v>
      </c>
      <c r="B39" s="32" t="s">
        <v>29</v>
      </c>
      <c r="C39" s="32" t="s">
        <v>30</v>
      </c>
      <c r="D39" s="32">
        <v>36</v>
      </c>
      <c r="E39" s="75">
        <v>2.1800000000000002</v>
      </c>
      <c r="F39" s="76">
        <v>0.65</v>
      </c>
      <c r="G39" s="33">
        <v>0.53</v>
      </c>
      <c r="H39" s="38">
        <v>0.49</v>
      </c>
      <c r="I39" s="39">
        <v>0.53</v>
      </c>
      <c r="J39" s="40">
        <v>20</v>
      </c>
      <c r="K39" s="41"/>
      <c r="L39"/>
    </row>
    <row r="40" spans="1:12" ht="16.5" x14ac:dyDescent="0.3">
      <c r="A40" s="37">
        <v>46077</v>
      </c>
      <c r="B40" s="32" t="s">
        <v>29</v>
      </c>
      <c r="C40" s="32" t="s">
        <v>30</v>
      </c>
      <c r="D40" s="32">
        <v>37</v>
      </c>
      <c r="E40" s="75">
        <v>2.1800000000000002</v>
      </c>
      <c r="F40" s="76">
        <v>0.56000000000000005</v>
      </c>
      <c r="G40" s="33">
        <v>0.5</v>
      </c>
      <c r="H40" s="38">
        <v>0.47</v>
      </c>
      <c r="I40" s="39">
        <v>0.53</v>
      </c>
      <c r="J40" s="40">
        <v>20</v>
      </c>
      <c r="K40" s="41"/>
      <c r="L40"/>
    </row>
    <row r="41" spans="1:12" ht="16.5" x14ac:dyDescent="0.3">
      <c r="A41" s="37">
        <v>46077</v>
      </c>
      <c r="B41" s="32" t="s">
        <v>29</v>
      </c>
      <c r="C41" s="32" t="s">
        <v>30</v>
      </c>
      <c r="D41" s="32">
        <v>38</v>
      </c>
      <c r="E41" s="75">
        <v>2.19</v>
      </c>
      <c r="F41" s="76">
        <v>0.53</v>
      </c>
      <c r="G41" s="33">
        <v>0.5</v>
      </c>
      <c r="H41" s="38">
        <v>0.46</v>
      </c>
      <c r="I41" s="39">
        <v>0.52</v>
      </c>
      <c r="J41" s="40">
        <v>20</v>
      </c>
      <c r="K41" s="41"/>
      <c r="L41"/>
    </row>
    <row r="42" spans="1:12" ht="16.5" x14ac:dyDescent="0.3">
      <c r="A42" s="37">
        <v>46077</v>
      </c>
      <c r="B42" s="32" t="s">
        <v>29</v>
      </c>
      <c r="C42" s="32" t="s">
        <v>30</v>
      </c>
      <c r="D42" s="32">
        <v>39</v>
      </c>
      <c r="E42" s="75">
        <v>2.2000000000000002</v>
      </c>
      <c r="F42" s="76">
        <v>0.6</v>
      </c>
      <c r="G42" s="33">
        <v>0.51</v>
      </c>
      <c r="H42" s="38">
        <v>0.53</v>
      </c>
      <c r="I42" s="39">
        <v>0.51</v>
      </c>
      <c r="J42" s="40">
        <v>20</v>
      </c>
      <c r="K42" s="41"/>
      <c r="L42"/>
    </row>
    <row r="43" spans="1:12" ht="16.5" x14ac:dyDescent="0.3">
      <c r="A43" s="37">
        <v>46077</v>
      </c>
      <c r="B43" s="32" t="s">
        <v>29</v>
      </c>
      <c r="C43" s="32" t="s">
        <v>30</v>
      </c>
      <c r="D43" s="32">
        <v>40</v>
      </c>
      <c r="E43" s="75">
        <v>2.2000000000000002</v>
      </c>
      <c r="F43" s="76">
        <v>0.56999999999999995</v>
      </c>
      <c r="G43" s="33">
        <v>0.53</v>
      </c>
      <c r="H43" s="38">
        <v>0.47</v>
      </c>
      <c r="I43" s="39">
        <v>0.51</v>
      </c>
      <c r="J43" s="40">
        <v>20</v>
      </c>
      <c r="K43" s="41"/>
      <c r="L43"/>
    </row>
    <row r="44" spans="1:12" ht="16.5" x14ac:dyDescent="0.3">
      <c r="A44" s="37">
        <v>46077</v>
      </c>
      <c r="B44" s="32" t="s">
        <v>29</v>
      </c>
      <c r="C44" s="32" t="s">
        <v>30</v>
      </c>
      <c r="D44" s="32">
        <v>41</v>
      </c>
      <c r="E44" s="75">
        <v>2.2000000000000002</v>
      </c>
      <c r="F44" s="76">
        <v>0.6</v>
      </c>
      <c r="G44" s="33">
        <v>0.6</v>
      </c>
      <c r="H44" s="38">
        <v>0.54</v>
      </c>
      <c r="I44" s="39">
        <v>0.54</v>
      </c>
      <c r="J44" s="40">
        <v>20</v>
      </c>
      <c r="K44" s="41"/>
      <c r="L44"/>
    </row>
    <row r="45" spans="1:12" ht="16.5" x14ac:dyDescent="0.3">
      <c r="A45" s="37">
        <v>46077</v>
      </c>
      <c r="B45" s="32" t="s">
        <v>29</v>
      </c>
      <c r="C45" s="32" t="s">
        <v>30</v>
      </c>
      <c r="D45" s="32">
        <v>42</v>
      </c>
      <c r="E45" s="75">
        <v>2.2000000000000002</v>
      </c>
      <c r="F45" s="76">
        <v>0.62</v>
      </c>
      <c r="G45" s="33">
        <v>0.59</v>
      </c>
      <c r="H45" s="38">
        <v>0.52</v>
      </c>
      <c r="I45" s="39">
        <v>0.56000000000000005</v>
      </c>
      <c r="J45" s="40">
        <v>20</v>
      </c>
      <c r="K45" s="41"/>
      <c r="L45"/>
    </row>
    <row r="46" spans="1:12" ht="16.5" x14ac:dyDescent="0.3">
      <c r="A46" s="37">
        <v>46077</v>
      </c>
      <c r="B46" s="32" t="s">
        <v>29</v>
      </c>
      <c r="C46" s="32" t="s">
        <v>30</v>
      </c>
      <c r="D46" s="32">
        <v>43</v>
      </c>
      <c r="E46" s="75">
        <v>2.19</v>
      </c>
      <c r="F46" s="76">
        <v>0.51</v>
      </c>
      <c r="G46" s="33">
        <v>0.47</v>
      </c>
      <c r="H46" s="38">
        <v>0.45</v>
      </c>
      <c r="I46" s="39">
        <v>0.53</v>
      </c>
      <c r="J46" s="40">
        <v>20</v>
      </c>
      <c r="K46" s="41"/>
      <c r="L46"/>
    </row>
    <row r="47" spans="1:12" ht="16.5" x14ac:dyDescent="0.3">
      <c r="A47" s="37">
        <v>46077</v>
      </c>
      <c r="B47" s="32" t="s">
        <v>29</v>
      </c>
      <c r="C47" s="32" t="s">
        <v>30</v>
      </c>
      <c r="D47" s="32">
        <v>44</v>
      </c>
      <c r="E47" s="75">
        <v>2.19</v>
      </c>
      <c r="F47" s="76">
        <v>0.5</v>
      </c>
      <c r="G47" s="33">
        <v>0.45</v>
      </c>
      <c r="H47" s="38">
        <v>0.47</v>
      </c>
      <c r="I47" s="39">
        <v>0.48</v>
      </c>
      <c r="J47" s="40">
        <v>20</v>
      </c>
      <c r="K47" s="41"/>
      <c r="L47"/>
    </row>
    <row r="48" spans="1:12" ht="16.5" x14ac:dyDescent="0.3">
      <c r="A48" s="37">
        <v>46077</v>
      </c>
      <c r="B48" s="32" t="s">
        <v>29</v>
      </c>
      <c r="C48" s="32" t="s">
        <v>30</v>
      </c>
      <c r="D48" s="32">
        <v>45</v>
      </c>
      <c r="E48" s="75">
        <v>2.2000000000000002</v>
      </c>
      <c r="F48" s="76">
        <v>0.56000000000000005</v>
      </c>
      <c r="G48" s="33">
        <v>0.54</v>
      </c>
      <c r="H48" s="38">
        <v>0.53</v>
      </c>
      <c r="I48" s="39">
        <v>0.53</v>
      </c>
      <c r="J48" s="40">
        <v>20</v>
      </c>
      <c r="K48" s="41"/>
      <c r="L48"/>
    </row>
    <row r="49" spans="1:12" ht="16.5" x14ac:dyDescent="0.3">
      <c r="A49" s="37">
        <v>46077</v>
      </c>
      <c r="B49" s="32" t="s">
        <v>29</v>
      </c>
      <c r="C49" s="32" t="s">
        <v>30</v>
      </c>
      <c r="D49" s="32">
        <v>46</v>
      </c>
      <c r="E49" s="75">
        <v>2.19</v>
      </c>
      <c r="F49" s="76">
        <v>0.52</v>
      </c>
      <c r="G49" s="33">
        <v>0.49</v>
      </c>
      <c r="H49" s="38">
        <v>0.49</v>
      </c>
      <c r="I49" s="39">
        <v>0.53</v>
      </c>
      <c r="J49" s="40">
        <v>20</v>
      </c>
      <c r="K49" s="41"/>
      <c r="L49"/>
    </row>
    <row r="50" spans="1:12" ht="16.5" x14ac:dyDescent="0.3">
      <c r="A50" s="37">
        <v>46077</v>
      </c>
      <c r="B50" s="32" t="s">
        <v>29</v>
      </c>
      <c r="C50" s="32" t="s">
        <v>30</v>
      </c>
      <c r="D50" s="32">
        <v>47</v>
      </c>
      <c r="E50" s="75">
        <v>2.2000000000000002</v>
      </c>
      <c r="F50" s="76">
        <v>0.55000000000000004</v>
      </c>
      <c r="G50" s="33">
        <v>0.56999999999999995</v>
      </c>
      <c r="H50" s="38">
        <v>0.52</v>
      </c>
      <c r="I50" s="39">
        <v>0.51</v>
      </c>
      <c r="J50" s="40">
        <v>20</v>
      </c>
      <c r="K50" s="41"/>
      <c r="L50"/>
    </row>
    <row r="51" spans="1:12" ht="16.5" x14ac:dyDescent="0.3">
      <c r="A51" s="37">
        <v>46077</v>
      </c>
      <c r="B51" s="32" t="s">
        <v>29</v>
      </c>
      <c r="C51" s="32" t="s">
        <v>30</v>
      </c>
      <c r="D51" s="32">
        <v>48</v>
      </c>
      <c r="E51" s="75">
        <v>2.2000000000000002</v>
      </c>
      <c r="F51" s="76">
        <v>0.56999999999999995</v>
      </c>
      <c r="G51" s="33">
        <v>0.55000000000000004</v>
      </c>
      <c r="H51" s="38">
        <v>0.53</v>
      </c>
      <c r="I51" s="39">
        <v>0.49</v>
      </c>
      <c r="J51" s="40">
        <v>20</v>
      </c>
      <c r="K51" s="41"/>
      <c r="L51"/>
    </row>
    <row r="52" spans="1:12" ht="16.5" x14ac:dyDescent="0.3">
      <c r="A52" s="37">
        <v>46077</v>
      </c>
      <c r="B52" s="32" t="s">
        <v>29</v>
      </c>
      <c r="C52" s="32" t="s">
        <v>30</v>
      </c>
      <c r="D52" s="32">
        <v>49</v>
      </c>
      <c r="E52" s="75">
        <v>2.2000000000000002</v>
      </c>
      <c r="F52" s="76">
        <v>0.6</v>
      </c>
      <c r="G52" s="33">
        <v>0.52</v>
      </c>
      <c r="H52" s="38">
        <v>0.52</v>
      </c>
      <c r="I52" s="39">
        <v>0.55000000000000004</v>
      </c>
      <c r="J52" s="40">
        <v>20</v>
      </c>
      <c r="K52" s="41"/>
      <c r="L52"/>
    </row>
    <row r="53" spans="1:12" ht="16.5" x14ac:dyDescent="0.3">
      <c r="A53" s="37">
        <v>46077</v>
      </c>
      <c r="B53" s="32" t="s">
        <v>29</v>
      </c>
      <c r="C53" s="32" t="s">
        <v>30</v>
      </c>
      <c r="D53" s="32">
        <v>50</v>
      </c>
      <c r="E53" s="75">
        <v>2.1800000000000002</v>
      </c>
      <c r="F53" s="76">
        <v>0.51</v>
      </c>
      <c r="G53" s="33">
        <v>0.51</v>
      </c>
      <c r="H53" s="38">
        <v>0.44</v>
      </c>
      <c r="I53" s="39">
        <v>0.47</v>
      </c>
      <c r="J53" s="40">
        <v>20</v>
      </c>
      <c r="K53" s="41"/>
      <c r="L53"/>
    </row>
    <row r="54" spans="1:12" ht="16.5" x14ac:dyDescent="0.3">
      <c r="A54" s="37">
        <v>46077</v>
      </c>
      <c r="B54" s="32" t="s">
        <v>29</v>
      </c>
      <c r="C54" s="32" t="s">
        <v>30</v>
      </c>
      <c r="D54" s="42">
        <v>51</v>
      </c>
      <c r="E54" s="75">
        <v>2.2000000000000002</v>
      </c>
      <c r="F54" s="76">
        <v>0.54</v>
      </c>
      <c r="G54" s="43">
        <v>0.49</v>
      </c>
      <c r="H54" s="44">
        <v>0.46</v>
      </c>
      <c r="I54" s="39">
        <v>0.51</v>
      </c>
      <c r="J54" s="40">
        <v>20</v>
      </c>
      <c r="K54" s="41"/>
      <c r="L54"/>
    </row>
    <row r="55" spans="1:12" ht="16.5" x14ac:dyDescent="0.3">
      <c r="A55" s="37">
        <v>46077</v>
      </c>
      <c r="B55" s="32" t="s">
        <v>29</v>
      </c>
      <c r="C55" s="32" t="s">
        <v>30</v>
      </c>
      <c r="D55" s="32">
        <v>52</v>
      </c>
      <c r="E55" s="75">
        <v>2.19</v>
      </c>
      <c r="F55" s="76">
        <v>0.46</v>
      </c>
      <c r="G55" s="33">
        <v>0.47</v>
      </c>
      <c r="H55" s="38">
        <v>0.43</v>
      </c>
      <c r="I55" s="39">
        <v>0.47</v>
      </c>
      <c r="J55" s="40">
        <v>20</v>
      </c>
      <c r="K55" s="41"/>
      <c r="L55"/>
    </row>
    <row r="56" spans="1:12" ht="16.5" x14ac:dyDescent="0.3">
      <c r="A56" s="37">
        <v>46077</v>
      </c>
      <c r="B56" s="32" t="s">
        <v>29</v>
      </c>
      <c r="C56" s="32" t="s">
        <v>30</v>
      </c>
      <c r="D56" s="32">
        <v>53</v>
      </c>
      <c r="E56" s="75">
        <v>2.2000000000000002</v>
      </c>
      <c r="F56" s="76">
        <v>0.54</v>
      </c>
      <c r="G56" s="33">
        <v>0.51</v>
      </c>
      <c r="H56" s="38">
        <v>0.41</v>
      </c>
      <c r="I56" s="39">
        <v>0.48</v>
      </c>
      <c r="J56" s="40">
        <v>20</v>
      </c>
      <c r="K56" s="41"/>
      <c r="L56"/>
    </row>
    <row r="57" spans="1:12" ht="16.5" x14ac:dyDescent="0.3">
      <c r="A57" s="37">
        <v>46077</v>
      </c>
      <c r="B57" s="32" t="s">
        <v>29</v>
      </c>
      <c r="C57" s="32" t="s">
        <v>30</v>
      </c>
      <c r="D57" s="32">
        <v>54</v>
      </c>
      <c r="E57" s="75">
        <v>2.2000000000000002</v>
      </c>
      <c r="F57" s="76">
        <v>0.66</v>
      </c>
      <c r="G57" s="33">
        <v>0.49</v>
      </c>
      <c r="H57" s="38">
        <v>0.44</v>
      </c>
      <c r="I57" s="39">
        <v>0.45</v>
      </c>
      <c r="J57" s="40">
        <v>20</v>
      </c>
      <c r="K57" s="41"/>
      <c r="L57"/>
    </row>
    <row r="58" spans="1:12" ht="16.5" x14ac:dyDescent="0.3">
      <c r="A58" s="37">
        <v>46077</v>
      </c>
      <c r="B58" s="32" t="s">
        <v>29</v>
      </c>
      <c r="C58" s="32" t="s">
        <v>30</v>
      </c>
      <c r="D58" s="32">
        <v>55</v>
      </c>
      <c r="E58" s="75">
        <v>2.2000000000000002</v>
      </c>
      <c r="F58" s="76">
        <v>0.5</v>
      </c>
      <c r="G58" s="33">
        <v>0.48</v>
      </c>
      <c r="H58" s="38">
        <v>0.5</v>
      </c>
      <c r="I58" s="39">
        <v>0.48</v>
      </c>
      <c r="J58" s="40">
        <v>20</v>
      </c>
      <c r="K58" s="41"/>
      <c r="L58"/>
    </row>
    <row r="59" spans="1:12" ht="16.5" x14ac:dyDescent="0.3">
      <c r="A59" s="37">
        <v>46077</v>
      </c>
      <c r="B59" s="32" t="s">
        <v>29</v>
      </c>
      <c r="C59" s="32" t="s">
        <v>30</v>
      </c>
      <c r="D59" s="32">
        <v>56</v>
      </c>
      <c r="E59" s="75">
        <v>2.19</v>
      </c>
      <c r="F59" s="76">
        <v>0.49</v>
      </c>
      <c r="G59" s="33">
        <v>0.5</v>
      </c>
      <c r="H59" s="38">
        <v>0.43</v>
      </c>
      <c r="I59" s="39">
        <v>0.48</v>
      </c>
      <c r="J59" s="40">
        <v>20</v>
      </c>
      <c r="K59" s="41"/>
      <c r="L59"/>
    </row>
    <row r="60" spans="1:12" ht="16.5" x14ac:dyDescent="0.3">
      <c r="A60" s="37">
        <v>46077</v>
      </c>
      <c r="B60" s="32" t="s">
        <v>29</v>
      </c>
      <c r="C60" s="32" t="s">
        <v>30</v>
      </c>
      <c r="D60" s="42">
        <v>57</v>
      </c>
      <c r="E60" s="75">
        <v>2.2000000000000002</v>
      </c>
      <c r="F60" s="76">
        <v>0.47</v>
      </c>
      <c r="G60" s="43">
        <v>0.46</v>
      </c>
      <c r="H60" s="44">
        <v>0.45</v>
      </c>
      <c r="I60" s="39">
        <v>0.48</v>
      </c>
      <c r="J60" s="40">
        <v>20</v>
      </c>
      <c r="K60" s="41"/>
      <c r="L60"/>
    </row>
    <row r="61" spans="1:12" ht="16.5" x14ac:dyDescent="0.3">
      <c r="A61" s="37">
        <v>46077</v>
      </c>
      <c r="B61" s="32" t="s">
        <v>29</v>
      </c>
      <c r="C61" s="32" t="s">
        <v>30</v>
      </c>
      <c r="D61" s="32">
        <v>58</v>
      </c>
      <c r="E61" s="75">
        <v>2.19</v>
      </c>
      <c r="F61" s="76">
        <v>0.52</v>
      </c>
      <c r="G61" s="33">
        <v>0.48</v>
      </c>
      <c r="H61" s="38">
        <v>0.49</v>
      </c>
      <c r="I61" s="39">
        <v>0.5</v>
      </c>
      <c r="J61" s="40">
        <v>20</v>
      </c>
      <c r="K61" s="41"/>
      <c r="L61"/>
    </row>
    <row r="62" spans="1:12" ht="16.5" x14ac:dyDescent="0.3">
      <c r="A62" s="37">
        <v>46077</v>
      </c>
      <c r="B62" s="32" t="s">
        <v>29</v>
      </c>
      <c r="C62" s="32" t="s">
        <v>30</v>
      </c>
      <c r="D62" s="32">
        <v>59</v>
      </c>
      <c r="E62" s="75">
        <v>2.2000000000000002</v>
      </c>
      <c r="F62" s="76">
        <v>0.52</v>
      </c>
      <c r="G62" s="33">
        <v>0.47</v>
      </c>
      <c r="H62" s="38">
        <v>0.5</v>
      </c>
      <c r="I62" s="39">
        <v>0.49</v>
      </c>
      <c r="J62" s="40">
        <v>20</v>
      </c>
      <c r="K62" s="41"/>
      <c r="L62"/>
    </row>
    <row r="63" spans="1:12" ht="16.5" x14ac:dyDescent="0.3">
      <c r="A63" s="37">
        <v>46077</v>
      </c>
      <c r="B63" s="32" t="s">
        <v>29</v>
      </c>
      <c r="C63" s="32" t="s">
        <v>30</v>
      </c>
      <c r="D63" s="32">
        <v>60</v>
      </c>
      <c r="E63" s="75">
        <v>2.2000000000000002</v>
      </c>
      <c r="F63" s="76">
        <v>0.49</v>
      </c>
      <c r="G63" s="33">
        <v>0.51</v>
      </c>
      <c r="H63" s="38">
        <v>0.44</v>
      </c>
      <c r="I63" s="39">
        <v>0.47</v>
      </c>
      <c r="J63" s="40">
        <v>20</v>
      </c>
      <c r="K63" s="41"/>
      <c r="L63"/>
    </row>
    <row r="64" spans="1:12" ht="16.5" x14ac:dyDescent="0.3">
      <c r="A64" s="37">
        <v>46077</v>
      </c>
      <c r="B64" s="32" t="s">
        <v>29</v>
      </c>
      <c r="C64" s="32" t="s">
        <v>30</v>
      </c>
      <c r="D64" s="32">
        <v>61</v>
      </c>
      <c r="E64" s="75">
        <v>2.2000000000000002</v>
      </c>
      <c r="F64" s="76">
        <v>0.5</v>
      </c>
      <c r="G64" s="33">
        <v>0.45</v>
      </c>
      <c r="H64" s="38">
        <v>0.43</v>
      </c>
      <c r="I64" s="39">
        <v>0.51</v>
      </c>
      <c r="J64" s="40">
        <v>20</v>
      </c>
      <c r="K64" s="41"/>
      <c r="L64"/>
    </row>
    <row r="65" spans="1:12" ht="16.5" x14ac:dyDescent="0.3">
      <c r="A65" s="37">
        <v>46077</v>
      </c>
      <c r="B65" s="32" t="s">
        <v>29</v>
      </c>
      <c r="C65" s="32" t="s">
        <v>30</v>
      </c>
      <c r="D65" s="32">
        <v>62</v>
      </c>
      <c r="E65" s="75">
        <v>2.2000000000000002</v>
      </c>
      <c r="F65" s="76">
        <v>0.49</v>
      </c>
      <c r="G65" s="33">
        <v>0.5</v>
      </c>
      <c r="H65" s="38">
        <v>0.45</v>
      </c>
      <c r="I65" s="39">
        <v>0.48</v>
      </c>
      <c r="J65" s="40">
        <v>20</v>
      </c>
      <c r="K65" s="41"/>
      <c r="L65"/>
    </row>
    <row r="66" spans="1:12" ht="16.5" x14ac:dyDescent="0.3">
      <c r="A66" s="37">
        <v>46077</v>
      </c>
      <c r="B66" s="32" t="s">
        <v>29</v>
      </c>
      <c r="C66" s="32" t="s">
        <v>30</v>
      </c>
      <c r="D66" s="32">
        <v>63</v>
      </c>
      <c r="E66" s="75">
        <v>2.2000000000000002</v>
      </c>
      <c r="F66" s="76">
        <v>0.56000000000000005</v>
      </c>
      <c r="G66" s="33">
        <v>0.56000000000000005</v>
      </c>
      <c r="H66" s="38">
        <v>0.5</v>
      </c>
      <c r="I66" s="39">
        <v>0.54</v>
      </c>
      <c r="J66" s="40">
        <v>20</v>
      </c>
      <c r="K66" s="41"/>
      <c r="L66"/>
    </row>
    <row r="67" spans="1:12" ht="16.5" x14ac:dyDescent="0.3">
      <c r="A67" s="37">
        <v>46077</v>
      </c>
      <c r="B67" s="32" t="s">
        <v>29</v>
      </c>
      <c r="C67" s="32" t="s">
        <v>30</v>
      </c>
      <c r="D67" s="32">
        <v>64</v>
      </c>
      <c r="E67" s="75">
        <v>2.19</v>
      </c>
      <c r="F67" s="76">
        <v>0.54</v>
      </c>
      <c r="G67" s="33">
        <v>0.47</v>
      </c>
      <c r="H67" s="38">
        <v>0.44</v>
      </c>
      <c r="I67" s="39">
        <v>0.52</v>
      </c>
      <c r="J67" s="40">
        <v>20</v>
      </c>
      <c r="K67" s="41"/>
      <c r="L67"/>
    </row>
    <row r="68" spans="1:12" ht="16.5" x14ac:dyDescent="0.3">
      <c r="A68" s="37">
        <v>46077</v>
      </c>
      <c r="B68" s="32" t="s">
        <v>29</v>
      </c>
      <c r="C68" s="32" t="s">
        <v>30</v>
      </c>
      <c r="D68" s="32">
        <v>65</v>
      </c>
      <c r="E68" s="75">
        <v>2.19</v>
      </c>
      <c r="F68" s="76">
        <v>0.53</v>
      </c>
      <c r="G68" s="33">
        <v>0.48</v>
      </c>
      <c r="H68" s="38">
        <v>0.45</v>
      </c>
      <c r="I68" s="39">
        <v>0.51</v>
      </c>
      <c r="J68" s="40">
        <v>20</v>
      </c>
      <c r="K68" s="41"/>
      <c r="L68"/>
    </row>
    <row r="69" spans="1:12" ht="16.5" x14ac:dyDescent="0.3">
      <c r="A69" s="37">
        <v>46077</v>
      </c>
      <c r="B69" s="32" t="s">
        <v>29</v>
      </c>
      <c r="C69" s="32" t="s">
        <v>30</v>
      </c>
      <c r="D69" s="32">
        <v>66</v>
      </c>
      <c r="E69" s="75">
        <v>2.19</v>
      </c>
      <c r="F69" s="76">
        <v>0.56000000000000005</v>
      </c>
      <c r="G69" s="33">
        <v>0.56000000000000005</v>
      </c>
      <c r="H69" s="38">
        <v>0.53</v>
      </c>
      <c r="I69" s="39">
        <v>0.53</v>
      </c>
      <c r="J69" s="40">
        <v>20</v>
      </c>
      <c r="K69" s="41"/>
      <c r="L69"/>
    </row>
    <row r="70" spans="1:12" ht="16.5" x14ac:dyDescent="0.3">
      <c r="A70" s="37">
        <v>46077</v>
      </c>
      <c r="B70" s="32" t="s">
        <v>29</v>
      </c>
      <c r="C70" s="32" t="s">
        <v>30</v>
      </c>
      <c r="D70" s="32">
        <v>67</v>
      </c>
      <c r="E70" s="75">
        <v>2.19</v>
      </c>
      <c r="F70" s="76">
        <v>0.52</v>
      </c>
      <c r="G70" s="33">
        <v>0.54</v>
      </c>
      <c r="H70" s="38">
        <v>0.43</v>
      </c>
      <c r="I70" s="39">
        <v>0.49</v>
      </c>
      <c r="J70" s="40">
        <v>20</v>
      </c>
      <c r="K70" s="41"/>
      <c r="L70"/>
    </row>
    <row r="71" spans="1:12" ht="16.5" x14ac:dyDescent="0.3">
      <c r="A71" s="37">
        <v>46077</v>
      </c>
      <c r="B71" s="32" t="s">
        <v>29</v>
      </c>
      <c r="C71" s="32" t="s">
        <v>30</v>
      </c>
      <c r="D71" s="32">
        <v>68</v>
      </c>
      <c r="E71" s="75">
        <v>2.19</v>
      </c>
      <c r="F71" s="76">
        <v>0.51</v>
      </c>
      <c r="G71" s="33">
        <v>0.51</v>
      </c>
      <c r="H71" s="38">
        <v>0.46</v>
      </c>
      <c r="I71" s="39">
        <v>0.51</v>
      </c>
      <c r="J71" s="40">
        <v>20</v>
      </c>
      <c r="K71" s="41"/>
      <c r="L71"/>
    </row>
    <row r="72" spans="1:12" ht="16.5" x14ac:dyDescent="0.3">
      <c r="A72" s="37">
        <v>46077</v>
      </c>
      <c r="B72" s="32" t="s">
        <v>29</v>
      </c>
      <c r="C72" s="32" t="s">
        <v>30</v>
      </c>
      <c r="D72" s="32">
        <v>69</v>
      </c>
      <c r="E72" s="75">
        <v>2.19</v>
      </c>
      <c r="F72" s="76">
        <v>0.48</v>
      </c>
      <c r="G72" s="33">
        <v>0.48</v>
      </c>
      <c r="H72" s="38">
        <v>0.45</v>
      </c>
      <c r="I72" s="39">
        <v>0.46</v>
      </c>
      <c r="J72" s="40">
        <v>20</v>
      </c>
      <c r="K72" s="41"/>
      <c r="L72"/>
    </row>
    <row r="73" spans="1:12" ht="16.5" x14ac:dyDescent="0.3">
      <c r="A73" s="37">
        <v>46077</v>
      </c>
      <c r="B73" s="32" t="s">
        <v>29</v>
      </c>
      <c r="C73" s="32" t="s">
        <v>30</v>
      </c>
      <c r="D73" s="32">
        <v>70</v>
      </c>
      <c r="E73" s="75">
        <v>2.1800000000000002</v>
      </c>
      <c r="F73" s="76">
        <v>0.52</v>
      </c>
      <c r="G73" s="33">
        <v>0.45</v>
      </c>
      <c r="H73" s="38">
        <v>0.51</v>
      </c>
      <c r="I73" s="39">
        <v>0.48</v>
      </c>
      <c r="J73" s="40">
        <v>20</v>
      </c>
      <c r="K73" s="41"/>
      <c r="L73"/>
    </row>
    <row r="74" spans="1:12" ht="16.5" x14ac:dyDescent="0.3">
      <c r="A74" s="37">
        <v>46077</v>
      </c>
      <c r="B74" s="32" t="s">
        <v>29</v>
      </c>
      <c r="C74" s="32" t="s">
        <v>30</v>
      </c>
      <c r="D74" s="32">
        <v>71</v>
      </c>
      <c r="E74" s="75">
        <v>2.1800000000000002</v>
      </c>
      <c r="F74" s="76">
        <v>0.5</v>
      </c>
      <c r="G74" s="33">
        <v>0.46</v>
      </c>
      <c r="H74" s="38">
        <v>0.48</v>
      </c>
      <c r="I74" s="39">
        <v>0.48</v>
      </c>
      <c r="J74" s="40">
        <v>20</v>
      </c>
      <c r="K74" s="41"/>
      <c r="L74"/>
    </row>
    <row r="75" spans="1:12" ht="16.5" x14ac:dyDescent="0.3">
      <c r="A75" s="37">
        <v>46077</v>
      </c>
      <c r="B75" s="32" t="s">
        <v>29</v>
      </c>
      <c r="C75" s="32" t="s">
        <v>30</v>
      </c>
      <c r="D75" s="32">
        <v>72</v>
      </c>
      <c r="E75" s="75">
        <v>2.19</v>
      </c>
      <c r="F75" s="76">
        <v>0.5</v>
      </c>
      <c r="G75" s="33">
        <v>0.45</v>
      </c>
      <c r="H75" s="38">
        <v>0.41</v>
      </c>
      <c r="I75" s="39">
        <v>0.46</v>
      </c>
      <c r="J75" s="40">
        <v>20</v>
      </c>
      <c r="K75" s="41"/>
      <c r="L75"/>
    </row>
    <row r="76" spans="1:12" ht="16.5" x14ac:dyDescent="0.3">
      <c r="A76" s="37">
        <v>46077</v>
      </c>
      <c r="B76" s="32" t="s">
        <v>29</v>
      </c>
      <c r="C76" s="32" t="s">
        <v>30</v>
      </c>
      <c r="D76" s="32">
        <v>73</v>
      </c>
      <c r="E76" s="75">
        <v>2.2000000000000002</v>
      </c>
      <c r="F76" s="76">
        <v>0.53</v>
      </c>
      <c r="G76" s="33">
        <v>0.45</v>
      </c>
      <c r="H76" s="38">
        <v>0.41</v>
      </c>
      <c r="I76" s="39">
        <v>0.48</v>
      </c>
      <c r="J76" s="40">
        <v>20</v>
      </c>
      <c r="K76" s="41"/>
      <c r="L76"/>
    </row>
    <row r="77" spans="1:12" ht="16.5" x14ac:dyDescent="0.3">
      <c r="A77" s="37">
        <v>46077</v>
      </c>
      <c r="B77" s="32" t="s">
        <v>29</v>
      </c>
      <c r="C77" s="32" t="s">
        <v>30</v>
      </c>
      <c r="D77" s="32">
        <v>74</v>
      </c>
      <c r="E77" s="75">
        <v>2.2000000000000002</v>
      </c>
      <c r="F77" s="76">
        <v>0.56000000000000005</v>
      </c>
      <c r="G77" s="33">
        <v>0.47</v>
      </c>
      <c r="H77" s="38">
        <v>0.45</v>
      </c>
      <c r="I77" s="39">
        <v>0.5</v>
      </c>
      <c r="J77" s="40">
        <v>20</v>
      </c>
      <c r="K77" s="41"/>
      <c r="L77"/>
    </row>
    <row r="78" spans="1:12" ht="16.5" x14ac:dyDescent="0.3">
      <c r="A78" s="37">
        <v>46077</v>
      </c>
      <c r="B78" s="32" t="s">
        <v>29</v>
      </c>
      <c r="C78" s="32" t="s">
        <v>30</v>
      </c>
      <c r="D78" s="32">
        <v>75</v>
      </c>
      <c r="E78" s="75">
        <v>2.2000000000000002</v>
      </c>
      <c r="F78" s="76">
        <v>0.55000000000000004</v>
      </c>
      <c r="G78" s="33">
        <v>0.45</v>
      </c>
      <c r="H78" s="38">
        <v>0.47</v>
      </c>
      <c r="I78" s="39">
        <v>0.47</v>
      </c>
      <c r="J78" s="40">
        <v>20</v>
      </c>
      <c r="K78" s="41"/>
      <c r="L78"/>
    </row>
    <row r="79" spans="1:12" ht="16.5" x14ac:dyDescent="0.3">
      <c r="A79" s="37">
        <v>46077</v>
      </c>
      <c r="B79" s="32" t="s">
        <v>29</v>
      </c>
      <c r="C79" s="32" t="s">
        <v>30</v>
      </c>
      <c r="D79" s="32">
        <v>76</v>
      </c>
      <c r="E79" s="75">
        <v>2.1800000000000002</v>
      </c>
      <c r="F79" s="76">
        <v>0.49</v>
      </c>
      <c r="G79" s="33">
        <v>0.45</v>
      </c>
      <c r="H79" s="38">
        <v>0.47</v>
      </c>
      <c r="I79" s="39">
        <v>0.43</v>
      </c>
      <c r="J79" s="40">
        <v>20</v>
      </c>
      <c r="K79" s="41"/>
      <c r="L79"/>
    </row>
    <row r="80" spans="1:12" ht="16.5" x14ac:dyDescent="0.3">
      <c r="A80" s="37">
        <v>46077</v>
      </c>
      <c r="B80" s="32" t="s">
        <v>29</v>
      </c>
      <c r="C80" s="32" t="s">
        <v>30</v>
      </c>
      <c r="D80" s="32">
        <v>77</v>
      </c>
      <c r="E80" s="75">
        <v>2.19</v>
      </c>
      <c r="F80" s="76">
        <v>0.52</v>
      </c>
      <c r="G80" s="33">
        <v>0.5</v>
      </c>
      <c r="H80" s="38">
        <v>0.47</v>
      </c>
      <c r="I80" s="39">
        <v>0.47</v>
      </c>
      <c r="J80" s="40">
        <v>20</v>
      </c>
      <c r="K80" s="41"/>
      <c r="L80"/>
    </row>
    <row r="81" spans="1:12" ht="16.5" x14ac:dyDescent="0.3">
      <c r="A81" s="37">
        <v>46077</v>
      </c>
      <c r="B81" s="32" t="s">
        <v>29</v>
      </c>
      <c r="C81" s="32" t="s">
        <v>30</v>
      </c>
      <c r="D81" s="32">
        <v>78</v>
      </c>
      <c r="E81" s="75">
        <v>2.19</v>
      </c>
      <c r="F81" s="76">
        <v>0.51</v>
      </c>
      <c r="G81" s="33">
        <v>0.47</v>
      </c>
      <c r="H81" s="38">
        <v>0.43</v>
      </c>
      <c r="I81" s="39">
        <v>0.46</v>
      </c>
      <c r="J81" s="40">
        <v>20</v>
      </c>
      <c r="K81" s="41"/>
      <c r="L81"/>
    </row>
    <row r="82" spans="1:12" ht="16.5" x14ac:dyDescent="0.3">
      <c r="A82" s="37">
        <v>46077</v>
      </c>
      <c r="B82" s="32" t="s">
        <v>29</v>
      </c>
      <c r="C82" s="32" t="s">
        <v>30</v>
      </c>
      <c r="D82" s="32">
        <v>79</v>
      </c>
      <c r="E82" s="75">
        <v>2.1800000000000002</v>
      </c>
      <c r="F82" s="76">
        <v>0.49</v>
      </c>
      <c r="G82" s="33">
        <v>0.47</v>
      </c>
      <c r="H82" s="38">
        <v>0.43</v>
      </c>
      <c r="I82" s="39">
        <v>0.45</v>
      </c>
      <c r="J82" s="40">
        <v>20</v>
      </c>
      <c r="K82" s="41"/>
      <c r="L82"/>
    </row>
    <row r="83" spans="1:12" ht="16.5" x14ac:dyDescent="0.3">
      <c r="A83" s="37">
        <v>46077</v>
      </c>
      <c r="B83" s="32" t="s">
        <v>29</v>
      </c>
      <c r="C83" s="32" t="s">
        <v>30</v>
      </c>
      <c r="D83" s="32">
        <v>80</v>
      </c>
      <c r="E83" s="75">
        <v>2.2000000000000002</v>
      </c>
      <c r="F83" s="76">
        <v>0.55000000000000004</v>
      </c>
      <c r="G83" s="33">
        <v>0.48</v>
      </c>
      <c r="H83" s="38">
        <v>0.49</v>
      </c>
      <c r="I83" s="39">
        <v>0.5</v>
      </c>
      <c r="J83" s="40">
        <v>20</v>
      </c>
      <c r="K83" s="41"/>
      <c r="L83"/>
    </row>
    <row r="84" spans="1:12" ht="16.5" x14ac:dyDescent="0.3">
      <c r="A84" s="37">
        <v>46077</v>
      </c>
      <c r="B84" s="32" t="s">
        <v>29</v>
      </c>
      <c r="C84" s="32" t="s">
        <v>30</v>
      </c>
      <c r="D84" s="32">
        <v>81</v>
      </c>
      <c r="E84" s="75">
        <v>2.2000000000000002</v>
      </c>
      <c r="F84" s="76">
        <v>0.5</v>
      </c>
      <c r="G84" s="33">
        <v>0.51</v>
      </c>
      <c r="H84" s="38">
        <v>0.51</v>
      </c>
      <c r="I84" s="39">
        <v>0.46</v>
      </c>
      <c r="J84" s="40">
        <v>20</v>
      </c>
      <c r="K84" s="41"/>
      <c r="L84"/>
    </row>
    <row r="85" spans="1:12" ht="16.5" x14ac:dyDescent="0.3">
      <c r="A85" s="37">
        <v>46077</v>
      </c>
      <c r="B85" s="32" t="s">
        <v>29</v>
      </c>
      <c r="C85" s="32" t="s">
        <v>30</v>
      </c>
      <c r="D85" s="32">
        <v>82</v>
      </c>
      <c r="E85" s="75">
        <v>2.2000000000000002</v>
      </c>
      <c r="F85" s="76">
        <v>0.51</v>
      </c>
      <c r="G85" s="33">
        <v>0.45</v>
      </c>
      <c r="H85" s="38">
        <v>0.49</v>
      </c>
      <c r="I85" s="39">
        <v>0.48</v>
      </c>
      <c r="J85" s="40">
        <v>20</v>
      </c>
      <c r="K85" s="41"/>
      <c r="L85"/>
    </row>
    <row r="86" spans="1:12" ht="16.5" x14ac:dyDescent="0.3">
      <c r="A86" s="37">
        <v>46077</v>
      </c>
      <c r="B86" s="32" t="s">
        <v>29</v>
      </c>
      <c r="C86" s="32" t="s">
        <v>30</v>
      </c>
      <c r="D86" s="32">
        <v>83</v>
      </c>
      <c r="E86" s="75">
        <v>2.2000000000000002</v>
      </c>
      <c r="F86" s="76">
        <v>0.46</v>
      </c>
      <c r="G86" s="33">
        <v>0.47</v>
      </c>
      <c r="H86" s="38">
        <v>0.44</v>
      </c>
      <c r="I86" s="39">
        <v>0.43</v>
      </c>
      <c r="J86" s="40">
        <v>20</v>
      </c>
      <c r="K86" s="41"/>
      <c r="L86"/>
    </row>
    <row r="87" spans="1:12" ht="16.5" x14ac:dyDescent="0.3">
      <c r="A87" s="37">
        <v>46077</v>
      </c>
      <c r="B87" s="32" t="s">
        <v>29</v>
      </c>
      <c r="C87" s="32" t="s">
        <v>30</v>
      </c>
      <c r="D87" s="32">
        <v>84</v>
      </c>
      <c r="E87" s="75">
        <v>2.2000000000000002</v>
      </c>
      <c r="F87" s="76">
        <v>0.56000000000000005</v>
      </c>
      <c r="G87" s="33">
        <v>0.46</v>
      </c>
      <c r="H87" s="38">
        <v>0.47</v>
      </c>
      <c r="I87" s="39">
        <v>0.5</v>
      </c>
      <c r="J87" s="40">
        <v>20</v>
      </c>
      <c r="K87" s="41"/>
      <c r="L87"/>
    </row>
    <row r="88" spans="1:12" ht="16.5" x14ac:dyDescent="0.3">
      <c r="A88" s="37">
        <v>46077</v>
      </c>
      <c r="B88" s="32" t="s">
        <v>29</v>
      </c>
      <c r="C88" s="32" t="s">
        <v>30</v>
      </c>
      <c r="D88" s="32">
        <v>85</v>
      </c>
      <c r="E88" s="75">
        <v>2.19</v>
      </c>
      <c r="F88" s="76">
        <v>0.47</v>
      </c>
      <c r="G88" s="33">
        <v>0.48</v>
      </c>
      <c r="H88" s="38">
        <v>0.48</v>
      </c>
      <c r="I88" s="39">
        <v>0.48</v>
      </c>
      <c r="J88" s="40">
        <v>20</v>
      </c>
      <c r="K88" s="41"/>
      <c r="L88"/>
    </row>
    <row r="89" spans="1:12" ht="16.5" x14ac:dyDescent="0.3">
      <c r="A89" s="37">
        <v>46077</v>
      </c>
      <c r="B89" s="32" t="s">
        <v>29</v>
      </c>
      <c r="C89" s="32" t="s">
        <v>30</v>
      </c>
      <c r="D89" s="32">
        <v>86</v>
      </c>
      <c r="E89" s="75">
        <v>2.2000000000000002</v>
      </c>
      <c r="F89" s="76">
        <v>0.66</v>
      </c>
      <c r="G89" s="33">
        <v>0.53</v>
      </c>
      <c r="H89" s="38">
        <v>0.55000000000000004</v>
      </c>
      <c r="I89" s="39">
        <v>0.55000000000000004</v>
      </c>
      <c r="J89" s="40">
        <v>20</v>
      </c>
      <c r="K89" s="41"/>
      <c r="L89"/>
    </row>
    <row r="90" spans="1:12" ht="16.5" x14ac:dyDescent="0.3">
      <c r="A90" s="37">
        <v>46077</v>
      </c>
      <c r="B90" s="32" t="s">
        <v>29</v>
      </c>
      <c r="C90" s="32" t="s">
        <v>30</v>
      </c>
      <c r="D90" s="32">
        <v>87</v>
      </c>
      <c r="E90" s="75">
        <v>2.2000000000000002</v>
      </c>
      <c r="F90" s="76">
        <v>0.55000000000000004</v>
      </c>
      <c r="G90" s="33">
        <v>0.56999999999999995</v>
      </c>
      <c r="H90" s="38">
        <v>0.52</v>
      </c>
      <c r="I90" s="39">
        <v>0.54</v>
      </c>
      <c r="J90" s="40">
        <v>20</v>
      </c>
      <c r="K90" s="41"/>
      <c r="L90"/>
    </row>
    <row r="91" spans="1:12" ht="16.5" x14ac:dyDescent="0.3">
      <c r="A91" s="37">
        <v>46077</v>
      </c>
      <c r="B91" s="32" t="s">
        <v>29</v>
      </c>
      <c r="C91" s="32" t="s">
        <v>30</v>
      </c>
      <c r="D91" s="32">
        <v>88</v>
      </c>
      <c r="E91" s="75">
        <v>2.19</v>
      </c>
      <c r="F91" s="76">
        <v>0.56999999999999995</v>
      </c>
      <c r="G91" s="33">
        <v>0.53</v>
      </c>
      <c r="H91" s="38">
        <v>0.49</v>
      </c>
      <c r="I91" s="39">
        <v>0.52</v>
      </c>
      <c r="J91" s="40">
        <v>20</v>
      </c>
      <c r="K91" s="41"/>
      <c r="L91"/>
    </row>
    <row r="92" spans="1:12" ht="16.5" x14ac:dyDescent="0.3">
      <c r="A92" s="37">
        <v>46077</v>
      </c>
      <c r="B92" s="32" t="s">
        <v>29</v>
      </c>
      <c r="C92" s="32" t="s">
        <v>30</v>
      </c>
      <c r="D92" s="32">
        <v>89</v>
      </c>
      <c r="E92" s="75">
        <v>2.19</v>
      </c>
      <c r="F92" s="76">
        <v>0.56999999999999995</v>
      </c>
      <c r="G92" s="33">
        <v>0.57999999999999996</v>
      </c>
      <c r="H92" s="38">
        <v>0.5</v>
      </c>
      <c r="I92" s="39">
        <v>0.53</v>
      </c>
      <c r="J92" s="40">
        <v>20</v>
      </c>
      <c r="K92" s="41"/>
      <c r="L92"/>
    </row>
    <row r="93" spans="1:12" ht="16.5" x14ac:dyDescent="0.3">
      <c r="A93" s="37">
        <v>46077</v>
      </c>
      <c r="B93" s="32" t="s">
        <v>29</v>
      </c>
      <c r="C93" s="32" t="s">
        <v>30</v>
      </c>
      <c r="D93" s="32">
        <v>90</v>
      </c>
      <c r="E93" s="75">
        <v>2.19</v>
      </c>
      <c r="F93" s="76">
        <v>0.54</v>
      </c>
      <c r="G93" s="33">
        <v>0.53</v>
      </c>
      <c r="H93" s="38">
        <v>0.49</v>
      </c>
      <c r="I93" s="39">
        <v>0.51</v>
      </c>
      <c r="J93" s="40">
        <v>20</v>
      </c>
      <c r="K93" s="41"/>
      <c r="L93"/>
    </row>
    <row r="94" spans="1:12" ht="16.5" x14ac:dyDescent="0.3">
      <c r="A94" s="37">
        <v>46077</v>
      </c>
      <c r="B94" s="32" t="s">
        <v>29</v>
      </c>
      <c r="C94" s="32" t="s">
        <v>30</v>
      </c>
      <c r="D94" s="32">
        <v>91</v>
      </c>
      <c r="E94" s="75">
        <v>2.2000000000000002</v>
      </c>
      <c r="F94" s="76">
        <v>0.6</v>
      </c>
      <c r="G94" s="33">
        <v>0.57999999999999996</v>
      </c>
      <c r="H94" s="38">
        <v>0.52</v>
      </c>
      <c r="I94" s="39">
        <v>0.53</v>
      </c>
      <c r="J94" s="40">
        <v>20</v>
      </c>
      <c r="K94" s="41"/>
      <c r="L94"/>
    </row>
    <row r="95" spans="1:12" ht="16.5" x14ac:dyDescent="0.3">
      <c r="A95" s="37">
        <v>46077</v>
      </c>
      <c r="B95" s="32" t="s">
        <v>29</v>
      </c>
      <c r="C95" s="32" t="s">
        <v>30</v>
      </c>
      <c r="D95" s="32">
        <v>92</v>
      </c>
      <c r="E95" s="75">
        <v>2.2000000000000002</v>
      </c>
      <c r="F95" s="76">
        <v>0.54</v>
      </c>
      <c r="G95" s="33">
        <v>0.49</v>
      </c>
      <c r="H95" s="38">
        <v>0.47</v>
      </c>
      <c r="I95" s="39">
        <v>0.49</v>
      </c>
      <c r="J95" s="40">
        <v>20</v>
      </c>
      <c r="K95" s="41"/>
      <c r="L95"/>
    </row>
    <row r="96" spans="1:12" ht="16.5" x14ac:dyDescent="0.3">
      <c r="A96" s="37">
        <v>46077</v>
      </c>
      <c r="B96" s="32" t="s">
        <v>29</v>
      </c>
      <c r="C96" s="32" t="s">
        <v>30</v>
      </c>
      <c r="D96" s="32">
        <v>93</v>
      </c>
      <c r="E96" s="75">
        <v>2.1800000000000002</v>
      </c>
      <c r="F96" s="76">
        <v>0.53</v>
      </c>
      <c r="G96" s="33">
        <v>0.52</v>
      </c>
      <c r="H96" s="38">
        <v>0.41</v>
      </c>
      <c r="I96" s="39">
        <v>0.49</v>
      </c>
      <c r="J96" s="40">
        <v>20</v>
      </c>
      <c r="K96" s="41"/>
      <c r="L96"/>
    </row>
    <row r="97" spans="1:12" ht="16.5" x14ac:dyDescent="0.3">
      <c r="A97" s="37">
        <v>46077</v>
      </c>
      <c r="B97" s="32" t="s">
        <v>29</v>
      </c>
      <c r="C97" s="32" t="s">
        <v>30</v>
      </c>
      <c r="D97" s="32">
        <v>94</v>
      </c>
      <c r="E97" s="75">
        <v>2.19</v>
      </c>
      <c r="F97" s="76">
        <v>0.59</v>
      </c>
      <c r="G97" s="33">
        <v>0.55000000000000004</v>
      </c>
      <c r="H97" s="38">
        <v>0.48</v>
      </c>
      <c r="I97" s="39">
        <v>0.53</v>
      </c>
      <c r="J97" s="40">
        <v>20</v>
      </c>
      <c r="K97" s="41"/>
      <c r="L97"/>
    </row>
    <row r="98" spans="1:12" ht="16.5" x14ac:dyDescent="0.3">
      <c r="A98" s="37">
        <v>46077</v>
      </c>
      <c r="B98" s="32" t="s">
        <v>29</v>
      </c>
      <c r="C98" s="32" t="s">
        <v>30</v>
      </c>
      <c r="D98" s="32">
        <v>95</v>
      </c>
      <c r="E98" s="75">
        <v>2.17</v>
      </c>
      <c r="F98" s="76">
        <v>0.5</v>
      </c>
      <c r="G98" s="33">
        <v>0.48</v>
      </c>
      <c r="H98" s="38">
        <v>0.49</v>
      </c>
      <c r="I98" s="39">
        <v>0.47</v>
      </c>
      <c r="J98" s="40">
        <v>20</v>
      </c>
      <c r="K98" s="41"/>
      <c r="L98"/>
    </row>
    <row r="99" spans="1:12" ht="16.5" x14ac:dyDescent="0.3">
      <c r="A99" s="37">
        <v>46077</v>
      </c>
      <c r="B99" s="32" t="s">
        <v>29</v>
      </c>
      <c r="C99" s="32" t="s">
        <v>30</v>
      </c>
      <c r="D99" s="32">
        <v>96</v>
      </c>
      <c r="E99" s="75">
        <v>2.2000000000000002</v>
      </c>
      <c r="F99" s="76">
        <v>0.61</v>
      </c>
      <c r="G99" s="33">
        <v>0.53</v>
      </c>
      <c r="H99" s="38">
        <v>0.49</v>
      </c>
      <c r="I99" s="39">
        <v>0.5</v>
      </c>
      <c r="J99" s="40">
        <v>20</v>
      </c>
      <c r="K99" s="41"/>
      <c r="L99"/>
    </row>
    <row r="100" spans="1:12" ht="16.5" x14ac:dyDescent="0.3">
      <c r="A100" s="37">
        <v>46077</v>
      </c>
      <c r="B100" s="32" t="s">
        <v>29</v>
      </c>
      <c r="C100" s="32" t="s">
        <v>30</v>
      </c>
      <c r="D100" s="32">
        <v>97</v>
      </c>
      <c r="E100" s="75">
        <v>2.2000000000000002</v>
      </c>
      <c r="F100" s="76">
        <v>0.63</v>
      </c>
      <c r="G100" s="33">
        <v>0.62</v>
      </c>
      <c r="H100" s="38">
        <v>0.54</v>
      </c>
      <c r="I100" s="39">
        <v>0.55000000000000004</v>
      </c>
      <c r="J100" s="40">
        <v>20</v>
      </c>
      <c r="K100" s="41"/>
      <c r="L100"/>
    </row>
    <row r="101" spans="1:12" ht="16.5" x14ac:dyDescent="0.3">
      <c r="A101" s="37">
        <v>46077</v>
      </c>
      <c r="B101" s="32" t="s">
        <v>29</v>
      </c>
      <c r="C101" s="32" t="s">
        <v>30</v>
      </c>
      <c r="D101" s="32">
        <v>98</v>
      </c>
      <c r="E101" s="75">
        <v>2.1800000000000002</v>
      </c>
      <c r="F101" s="76">
        <v>0.53</v>
      </c>
      <c r="G101" s="33">
        <v>0.51</v>
      </c>
      <c r="H101" s="38">
        <v>0.47</v>
      </c>
      <c r="I101" s="39">
        <v>0.5</v>
      </c>
      <c r="J101" s="40">
        <v>20</v>
      </c>
      <c r="K101" s="41"/>
      <c r="L101"/>
    </row>
    <row r="102" spans="1:12" ht="16.5" x14ac:dyDescent="0.3">
      <c r="A102" s="37">
        <v>46077</v>
      </c>
      <c r="B102" s="32" t="s">
        <v>29</v>
      </c>
      <c r="C102" s="32" t="s">
        <v>30</v>
      </c>
      <c r="D102" s="32">
        <v>99</v>
      </c>
      <c r="E102" s="75">
        <v>2.19</v>
      </c>
      <c r="F102" s="76">
        <v>0.51</v>
      </c>
      <c r="G102" s="33">
        <v>0.52</v>
      </c>
      <c r="H102" s="38">
        <v>0.47</v>
      </c>
      <c r="I102" s="39">
        <v>0.48</v>
      </c>
      <c r="J102" s="40">
        <v>20</v>
      </c>
      <c r="K102" s="41"/>
      <c r="L102"/>
    </row>
    <row r="103" spans="1:12" ht="16.5" x14ac:dyDescent="0.3">
      <c r="A103" s="37">
        <v>46077</v>
      </c>
      <c r="B103" s="32" t="s">
        <v>29</v>
      </c>
      <c r="C103" s="32" t="s">
        <v>30</v>
      </c>
      <c r="D103" s="32">
        <v>100</v>
      </c>
      <c r="E103" s="75">
        <v>2.19</v>
      </c>
      <c r="F103" s="76">
        <v>0.64</v>
      </c>
      <c r="G103" s="33">
        <v>0.55000000000000004</v>
      </c>
      <c r="H103" s="38">
        <v>0.55000000000000004</v>
      </c>
      <c r="I103" s="39">
        <v>0.6</v>
      </c>
      <c r="J103" s="40">
        <v>20</v>
      </c>
      <c r="K103" s="41"/>
      <c r="L103"/>
    </row>
    <row r="104" spans="1:12" ht="16.5" x14ac:dyDescent="0.3">
      <c r="A104" s="37">
        <v>46077</v>
      </c>
      <c r="B104" s="32" t="s">
        <v>29</v>
      </c>
      <c r="C104" s="32" t="s">
        <v>30</v>
      </c>
      <c r="D104" s="32">
        <v>101</v>
      </c>
      <c r="E104" s="75">
        <v>2.19</v>
      </c>
      <c r="F104" s="76">
        <v>0.47</v>
      </c>
      <c r="G104" s="33">
        <v>0.5</v>
      </c>
      <c r="H104" s="38">
        <v>0.42</v>
      </c>
      <c r="I104" s="39">
        <v>0.42</v>
      </c>
      <c r="J104" s="40">
        <v>20</v>
      </c>
      <c r="K104" s="41"/>
      <c r="L104"/>
    </row>
    <row r="105" spans="1:12" ht="16.5" x14ac:dyDescent="0.3">
      <c r="A105" s="37">
        <v>46077</v>
      </c>
      <c r="B105" s="32" t="s">
        <v>29</v>
      </c>
      <c r="C105" s="32" t="s">
        <v>30</v>
      </c>
      <c r="D105" s="32">
        <v>102</v>
      </c>
      <c r="E105" s="75">
        <v>2.19</v>
      </c>
      <c r="F105" s="76">
        <v>0.56000000000000005</v>
      </c>
      <c r="G105" s="33">
        <v>0.47</v>
      </c>
      <c r="H105" s="38">
        <v>0.47</v>
      </c>
      <c r="I105" s="39">
        <v>0.48</v>
      </c>
      <c r="J105" s="40">
        <v>20</v>
      </c>
      <c r="K105" s="41"/>
      <c r="L105"/>
    </row>
    <row r="106" spans="1:12" ht="16.5" x14ac:dyDescent="0.3">
      <c r="A106" s="37">
        <v>46077</v>
      </c>
      <c r="B106" s="32" t="s">
        <v>29</v>
      </c>
      <c r="C106" s="32" t="s">
        <v>30</v>
      </c>
      <c r="D106" s="32">
        <v>103</v>
      </c>
      <c r="E106" s="75">
        <v>2.19</v>
      </c>
      <c r="F106" s="76">
        <v>0.59</v>
      </c>
      <c r="G106" s="33">
        <v>0.49</v>
      </c>
      <c r="H106" s="38">
        <v>0.52</v>
      </c>
      <c r="I106" s="39">
        <v>0.51</v>
      </c>
      <c r="J106" s="40">
        <v>20</v>
      </c>
      <c r="K106" s="41"/>
      <c r="L106"/>
    </row>
    <row r="107" spans="1:12" ht="16.5" x14ac:dyDescent="0.3">
      <c r="A107" s="37">
        <v>46077</v>
      </c>
      <c r="B107" s="32" t="s">
        <v>29</v>
      </c>
      <c r="C107" s="32" t="s">
        <v>30</v>
      </c>
      <c r="D107" s="32">
        <v>104</v>
      </c>
      <c r="E107" s="75">
        <v>2.1800000000000002</v>
      </c>
      <c r="F107" s="76">
        <v>0.55000000000000004</v>
      </c>
      <c r="G107" s="33">
        <v>0.47</v>
      </c>
      <c r="H107" s="38">
        <v>0.46</v>
      </c>
      <c r="I107" s="39">
        <v>0.47</v>
      </c>
      <c r="J107" s="40">
        <v>20</v>
      </c>
      <c r="K107" s="41"/>
      <c r="L107"/>
    </row>
    <row r="108" spans="1:12" ht="16.5" x14ac:dyDescent="0.3">
      <c r="A108" s="37">
        <v>46077</v>
      </c>
      <c r="B108" s="32" t="s">
        <v>29</v>
      </c>
      <c r="C108" s="32" t="s">
        <v>30</v>
      </c>
      <c r="D108" s="32">
        <v>105</v>
      </c>
      <c r="E108" s="75">
        <v>2.19</v>
      </c>
      <c r="F108" s="76">
        <v>0.53</v>
      </c>
      <c r="G108" s="33">
        <v>0.47</v>
      </c>
      <c r="H108" s="38">
        <v>0.5</v>
      </c>
      <c r="I108" s="39">
        <v>0.5</v>
      </c>
      <c r="J108" s="40">
        <v>20</v>
      </c>
      <c r="K108" s="41"/>
      <c r="L108"/>
    </row>
    <row r="109" spans="1:12" ht="16.5" x14ac:dyDescent="0.3">
      <c r="A109" s="37">
        <v>46077</v>
      </c>
      <c r="B109" s="32" t="s">
        <v>29</v>
      </c>
      <c r="C109" s="32" t="s">
        <v>30</v>
      </c>
      <c r="D109" s="32">
        <v>106</v>
      </c>
      <c r="E109" s="75">
        <v>2.19</v>
      </c>
      <c r="F109" s="76">
        <v>0.54</v>
      </c>
      <c r="G109" s="33">
        <v>0.47</v>
      </c>
      <c r="H109" s="38">
        <v>0.47</v>
      </c>
      <c r="I109" s="39">
        <v>0.48</v>
      </c>
      <c r="J109" s="40">
        <v>20</v>
      </c>
      <c r="K109" s="41"/>
      <c r="L109"/>
    </row>
    <row r="110" spans="1:12" ht="16.5" x14ac:dyDescent="0.3">
      <c r="A110" s="37">
        <v>46077</v>
      </c>
      <c r="B110" s="32" t="s">
        <v>29</v>
      </c>
      <c r="C110" s="32" t="s">
        <v>30</v>
      </c>
      <c r="D110" s="32">
        <v>107</v>
      </c>
      <c r="E110" s="75">
        <v>2.19</v>
      </c>
      <c r="F110" s="76">
        <v>0.53</v>
      </c>
      <c r="G110" s="33">
        <v>0.48</v>
      </c>
      <c r="H110" s="38">
        <v>0.47</v>
      </c>
      <c r="I110" s="39">
        <v>0.48</v>
      </c>
      <c r="J110" s="40">
        <v>20</v>
      </c>
      <c r="K110" s="41"/>
      <c r="L110"/>
    </row>
    <row r="111" spans="1:12" ht="16.5" x14ac:dyDescent="0.3">
      <c r="A111" s="37">
        <v>46077</v>
      </c>
      <c r="B111" s="32" t="s">
        <v>29</v>
      </c>
      <c r="C111" s="32" t="s">
        <v>30</v>
      </c>
      <c r="D111" s="32">
        <v>108</v>
      </c>
      <c r="E111" s="75">
        <v>2.19</v>
      </c>
      <c r="F111" s="76">
        <v>0.56999999999999995</v>
      </c>
      <c r="G111" s="33">
        <v>0.48</v>
      </c>
      <c r="H111" s="38">
        <v>0.43</v>
      </c>
      <c r="I111" s="39">
        <v>0.51</v>
      </c>
      <c r="J111" s="40">
        <v>20</v>
      </c>
      <c r="K111" s="41"/>
      <c r="L111"/>
    </row>
    <row r="112" spans="1:12" ht="16.5" x14ac:dyDescent="0.3">
      <c r="A112" s="37">
        <v>46077</v>
      </c>
      <c r="B112" s="32" t="s">
        <v>29</v>
      </c>
      <c r="C112" s="32" t="s">
        <v>30</v>
      </c>
      <c r="D112" s="32">
        <v>109</v>
      </c>
      <c r="E112" s="75">
        <v>2.19</v>
      </c>
      <c r="F112" s="76">
        <v>0.53</v>
      </c>
      <c r="G112" s="33">
        <v>0.48</v>
      </c>
      <c r="H112" s="38">
        <v>0.42</v>
      </c>
      <c r="I112" s="39">
        <v>0.5</v>
      </c>
      <c r="J112" s="40">
        <v>20</v>
      </c>
      <c r="K112" s="41"/>
      <c r="L112"/>
    </row>
    <row r="113" spans="1:12" ht="16.5" x14ac:dyDescent="0.3">
      <c r="A113" s="37">
        <v>46077</v>
      </c>
      <c r="B113" s="32" t="s">
        <v>29</v>
      </c>
      <c r="C113" s="32" t="s">
        <v>30</v>
      </c>
      <c r="D113" s="32">
        <v>110</v>
      </c>
      <c r="E113" s="75">
        <v>2.2000000000000002</v>
      </c>
      <c r="F113" s="76">
        <v>0.56999999999999995</v>
      </c>
      <c r="G113" s="33">
        <v>0.53</v>
      </c>
      <c r="H113" s="38">
        <v>0.48</v>
      </c>
      <c r="I113" s="39">
        <v>0.5</v>
      </c>
      <c r="J113" s="40">
        <v>20</v>
      </c>
      <c r="K113" s="41"/>
      <c r="L113"/>
    </row>
    <row r="114" spans="1:12" ht="16.5" x14ac:dyDescent="0.3">
      <c r="A114" s="37">
        <v>46077</v>
      </c>
      <c r="B114" s="32" t="s">
        <v>29</v>
      </c>
      <c r="C114" s="32" t="s">
        <v>30</v>
      </c>
      <c r="D114" s="32">
        <v>111</v>
      </c>
      <c r="E114" s="75">
        <v>2.2000000000000002</v>
      </c>
      <c r="F114" s="76">
        <v>0.56999999999999995</v>
      </c>
      <c r="G114" s="33">
        <v>0.46</v>
      </c>
      <c r="H114" s="38">
        <v>0.42</v>
      </c>
      <c r="I114" s="39">
        <v>0.5</v>
      </c>
      <c r="J114" s="40">
        <v>20</v>
      </c>
      <c r="K114" s="41"/>
      <c r="L114"/>
    </row>
    <row r="115" spans="1:12" ht="16.5" x14ac:dyDescent="0.3">
      <c r="A115" s="37">
        <v>46077</v>
      </c>
      <c r="B115" s="32" t="s">
        <v>29</v>
      </c>
      <c r="C115" s="32" t="s">
        <v>30</v>
      </c>
      <c r="D115" s="32">
        <v>112</v>
      </c>
      <c r="E115" s="75">
        <v>2.2000000000000002</v>
      </c>
      <c r="F115" s="76">
        <v>0.62</v>
      </c>
      <c r="G115" s="33">
        <v>0.52</v>
      </c>
      <c r="H115" s="38">
        <v>0.52</v>
      </c>
      <c r="I115" s="39">
        <v>0.54</v>
      </c>
      <c r="J115" s="40">
        <v>20</v>
      </c>
      <c r="K115" s="41"/>
      <c r="L115"/>
    </row>
    <row r="116" spans="1:12" ht="16.5" x14ac:dyDescent="0.3">
      <c r="A116" s="37">
        <v>46077</v>
      </c>
      <c r="B116" s="32" t="s">
        <v>29</v>
      </c>
      <c r="C116" s="32" t="s">
        <v>30</v>
      </c>
      <c r="D116" s="32">
        <v>113</v>
      </c>
      <c r="E116" s="75">
        <v>2.19</v>
      </c>
      <c r="F116" s="76">
        <v>0.63</v>
      </c>
      <c r="G116" s="33">
        <v>0.49</v>
      </c>
      <c r="H116" s="38">
        <v>0.54</v>
      </c>
      <c r="I116" s="39">
        <v>0.53</v>
      </c>
      <c r="J116" s="40">
        <v>20</v>
      </c>
      <c r="K116" s="41"/>
      <c r="L116"/>
    </row>
    <row r="117" spans="1:12" ht="16.5" x14ac:dyDescent="0.3">
      <c r="A117" s="37">
        <v>46077</v>
      </c>
      <c r="B117" s="32" t="s">
        <v>29</v>
      </c>
      <c r="C117" s="32" t="s">
        <v>30</v>
      </c>
      <c r="D117" s="32">
        <v>114</v>
      </c>
      <c r="E117" s="75">
        <v>2.2000000000000002</v>
      </c>
      <c r="F117" s="76">
        <v>0.6</v>
      </c>
      <c r="G117" s="33">
        <v>0.55000000000000004</v>
      </c>
      <c r="H117" s="38">
        <v>0.47</v>
      </c>
      <c r="I117" s="39">
        <v>0.51</v>
      </c>
      <c r="J117" s="40">
        <v>20</v>
      </c>
      <c r="K117" s="41"/>
      <c r="L117"/>
    </row>
    <row r="118" spans="1:12" ht="16.5" x14ac:dyDescent="0.3">
      <c r="A118" s="37">
        <v>46077</v>
      </c>
      <c r="B118" s="32" t="s">
        <v>29</v>
      </c>
      <c r="C118" s="32" t="s">
        <v>30</v>
      </c>
      <c r="D118" s="32">
        <v>115</v>
      </c>
      <c r="E118" s="75">
        <v>2.2000000000000002</v>
      </c>
      <c r="F118" s="76">
        <v>0.51</v>
      </c>
      <c r="G118" s="33">
        <v>0.46</v>
      </c>
      <c r="H118" s="38">
        <v>0.41</v>
      </c>
      <c r="I118" s="39">
        <v>0.47</v>
      </c>
      <c r="J118" s="40">
        <v>20</v>
      </c>
      <c r="K118" s="41"/>
      <c r="L118"/>
    </row>
    <row r="119" spans="1:12" ht="16.5" x14ac:dyDescent="0.3">
      <c r="A119" s="37">
        <v>46077</v>
      </c>
      <c r="B119" s="32" t="s">
        <v>29</v>
      </c>
      <c r="C119" s="32" t="s">
        <v>30</v>
      </c>
      <c r="D119" s="32">
        <v>116</v>
      </c>
      <c r="E119" s="75">
        <v>2.2000000000000002</v>
      </c>
      <c r="F119" s="76">
        <v>0.53</v>
      </c>
      <c r="G119" s="33">
        <v>0.49</v>
      </c>
      <c r="H119" s="38">
        <v>0.48</v>
      </c>
      <c r="I119" s="39">
        <v>0.45</v>
      </c>
      <c r="J119" s="40">
        <v>20</v>
      </c>
      <c r="K119" s="41"/>
      <c r="L119"/>
    </row>
    <row r="120" spans="1:12" ht="16.5" x14ac:dyDescent="0.3">
      <c r="A120" s="37">
        <v>46077</v>
      </c>
      <c r="B120" s="32" t="s">
        <v>29</v>
      </c>
      <c r="C120" s="32" t="s">
        <v>30</v>
      </c>
      <c r="D120" s="32">
        <v>117</v>
      </c>
      <c r="E120" s="75">
        <v>2.2000000000000002</v>
      </c>
      <c r="F120" s="76">
        <v>0.56000000000000005</v>
      </c>
      <c r="G120" s="33">
        <v>0.55000000000000004</v>
      </c>
      <c r="H120" s="38">
        <v>0.5</v>
      </c>
      <c r="I120" s="39">
        <v>0.48</v>
      </c>
      <c r="J120" s="40">
        <v>20</v>
      </c>
      <c r="K120" s="41"/>
      <c r="L120"/>
    </row>
    <row r="121" spans="1:12" ht="16.5" x14ac:dyDescent="0.3">
      <c r="A121" s="37">
        <v>46077</v>
      </c>
      <c r="B121" s="32" t="s">
        <v>29</v>
      </c>
      <c r="C121" s="32" t="s">
        <v>30</v>
      </c>
      <c r="D121" s="32">
        <v>118</v>
      </c>
      <c r="E121" s="75">
        <v>2.2000000000000002</v>
      </c>
      <c r="F121" s="76">
        <v>0.56000000000000005</v>
      </c>
      <c r="G121" s="33">
        <v>0.51</v>
      </c>
      <c r="H121" s="38">
        <v>0.46</v>
      </c>
      <c r="I121" s="39">
        <v>0.47</v>
      </c>
      <c r="J121" s="40">
        <v>20</v>
      </c>
      <c r="K121" s="41"/>
      <c r="L121"/>
    </row>
    <row r="122" spans="1:12" ht="16.5" x14ac:dyDescent="0.3">
      <c r="A122" s="37">
        <v>46077</v>
      </c>
      <c r="B122" s="32" t="s">
        <v>29</v>
      </c>
      <c r="C122" s="32" t="s">
        <v>30</v>
      </c>
      <c r="D122" s="32">
        <v>119</v>
      </c>
      <c r="E122" s="75">
        <v>2.2000000000000002</v>
      </c>
      <c r="F122" s="76">
        <v>0.53</v>
      </c>
      <c r="G122" s="33">
        <v>0.47</v>
      </c>
      <c r="H122" s="38">
        <v>0.49</v>
      </c>
      <c r="I122" s="39">
        <v>0.47</v>
      </c>
      <c r="J122" s="40">
        <v>20</v>
      </c>
      <c r="K122" s="41"/>
      <c r="L122"/>
    </row>
    <row r="123" spans="1:12" ht="16.5" x14ac:dyDescent="0.3">
      <c r="A123" s="37">
        <v>46077</v>
      </c>
      <c r="B123" s="32" t="s">
        <v>29</v>
      </c>
      <c r="C123" s="32" t="s">
        <v>30</v>
      </c>
      <c r="D123" s="32">
        <v>120</v>
      </c>
      <c r="E123" s="75">
        <v>2.2000000000000002</v>
      </c>
      <c r="F123" s="76">
        <v>0.5</v>
      </c>
      <c r="G123" s="33">
        <v>0.52</v>
      </c>
      <c r="H123" s="38">
        <v>0.49</v>
      </c>
      <c r="I123" s="39">
        <v>0.46</v>
      </c>
      <c r="J123" s="40">
        <v>20</v>
      </c>
      <c r="K123" s="41"/>
      <c r="L123"/>
    </row>
    <row r="124" spans="1:12" ht="16.5" x14ac:dyDescent="0.3">
      <c r="A124" s="37">
        <v>46077</v>
      </c>
      <c r="B124" s="32" t="s">
        <v>29</v>
      </c>
      <c r="C124" s="32" t="s">
        <v>30</v>
      </c>
      <c r="D124" s="32">
        <v>121</v>
      </c>
      <c r="E124" s="75">
        <v>2.2000000000000002</v>
      </c>
      <c r="F124" s="76">
        <v>0.56000000000000005</v>
      </c>
      <c r="G124" s="33">
        <v>0.53</v>
      </c>
      <c r="H124" s="38">
        <v>0.52</v>
      </c>
      <c r="I124" s="39">
        <v>0.5</v>
      </c>
      <c r="J124" s="40">
        <v>20</v>
      </c>
      <c r="K124" s="41"/>
      <c r="L124"/>
    </row>
    <row r="125" spans="1:12" ht="16.5" x14ac:dyDescent="0.3">
      <c r="A125" s="37">
        <v>46077</v>
      </c>
      <c r="B125" s="32" t="s">
        <v>29</v>
      </c>
      <c r="C125" s="32" t="s">
        <v>30</v>
      </c>
      <c r="D125" s="32">
        <v>122</v>
      </c>
      <c r="E125" s="75">
        <v>2.2000000000000002</v>
      </c>
      <c r="F125" s="76">
        <v>0.56999999999999995</v>
      </c>
      <c r="G125" s="33">
        <v>0.54</v>
      </c>
      <c r="H125" s="38">
        <v>0.49</v>
      </c>
      <c r="I125" s="39">
        <v>0.5</v>
      </c>
      <c r="J125" s="40">
        <v>20</v>
      </c>
      <c r="K125" s="41"/>
      <c r="L125"/>
    </row>
    <row r="126" spans="1:12" ht="16.5" x14ac:dyDescent="0.3">
      <c r="A126" s="37">
        <v>46077</v>
      </c>
      <c r="B126" s="32" t="s">
        <v>29</v>
      </c>
      <c r="C126" s="32" t="s">
        <v>30</v>
      </c>
      <c r="D126" s="32">
        <v>123</v>
      </c>
      <c r="E126" s="75">
        <v>2.21</v>
      </c>
      <c r="F126" s="76">
        <v>0.53</v>
      </c>
      <c r="G126" s="33">
        <v>0.48</v>
      </c>
      <c r="H126" s="38">
        <v>0.49</v>
      </c>
      <c r="I126" s="39">
        <v>0.46</v>
      </c>
      <c r="J126" s="40">
        <v>20</v>
      </c>
      <c r="K126" s="41"/>
      <c r="L126"/>
    </row>
    <row r="127" spans="1:12" ht="16.5" x14ac:dyDescent="0.3">
      <c r="A127" s="37">
        <v>46077</v>
      </c>
      <c r="B127" s="32" t="s">
        <v>29</v>
      </c>
      <c r="C127" s="32" t="s">
        <v>30</v>
      </c>
      <c r="D127" s="32">
        <v>124</v>
      </c>
      <c r="E127" s="75">
        <v>2.21</v>
      </c>
      <c r="F127" s="76">
        <v>0.55000000000000004</v>
      </c>
      <c r="G127" s="33">
        <v>0.5</v>
      </c>
      <c r="H127" s="38">
        <v>0.54</v>
      </c>
      <c r="I127" s="39">
        <v>0.49</v>
      </c>
      <c r="J127" s="40">
        <v>20</v>
      </c>
      <c r="K127" s="41"/>
      <c r="L127"/>
    </row>
    <row r="128" spans="1:12" ht="16.5" x14ac:dyDescent="0.3">
      <c r="A128" s="37">
        <v>46077</v>
      </c>
      <c r="B128" s="32" t="s">
        <v>29</v>
      </c>
      <c r="C128" s="32" t="s">
        <v>30</v>
      </c>
      <c r="D128" s="32">
        <v>125</v>
      </c>
      <c r="E128" s="75">
        <v>2.21</v>
      </c>
      <c r="F128" s="76">
        <v>0.56000000000000005</v>
      </c>
      <c r="G128" s="33">
        <v>0.46</v>
      </c>
      <c r="H128" s="38">
        <v>0.49</v>
      </c>
      <c r="I128" s="39">
        <v>0.52</v>
      </c>
      <c r="J128" s="40">
        <v>20</v>
      </c>
      <c r="K128" s="41"/>
      <c r="L128"/>
    </row>
    <row r="129" spans="1:12" ht="16.5" x14ac:dyDescent="0.3">
      <c r="A129" s="37">
        <v>46077</v>
      </c>
      <c r="B129" s="32" t="s">
        <v>29</v>
      </c>
      <c r="C129" s="32" t="s">
        <v>30</v>
      </c>
      <c r="D129" s="32">
        <v>126</v>
      </c>
      <c r="E129" s="75">
        <v>2.2000000000000002</v>
      </c>
      <c r="F129" s="76">
        <v>0.63</v>
      </c>
      <c r="G129" s="33">
        <v>0.49</v>
      </c>
      <c r="H129" s="38">
        <v>0.53</v>
      </c>
      <c r="I129" s="39">
        <v>0.51</v>
      </c>
      <c r="J129" s="40">
        <v>20</v>
      </c>
      <c r="K129" s="41"/>
      <c r="L129"/>
    </row>
    <row r="130" spans="1:12" ht="16.5" x14ac:dyDescent="0.3">
      <c r="A130" s="37">
        <v>46077</v>
      </c>
      <c r="B130" s="32" t="s">
        <v>29</v>
      </c>
      <c r="C130" s="32" t="s">
        <v>30</v>
      </c>
      <c r="D130" s="32">
        <v>127</v>
      </c>
      <c r="E130" s="75">
        <v>2.21</v>
      </c>
      <c r="F130" s="76">
        <v>0.54</v>
      </c>
      <c r="G130" s="33">
        <v>0.53</v>
      </c>
      <c r="H130" s="38">
        <v>0.47</v>
      </c>
      <c r="I130" s="39">
        <v>0.51</v>
      </c>
      <c r="J130" s="40">
        <v>20</v>
      </c>
      <c r="K130" s="41"/>
      <c r="L130"/>
    </row>
    <row r="131" spans="1:12" ht="16.5" x14ac:dyDescent="0.3">
      <c r="A131" s="37">
        <v>46077</v>
      </c>
      <c r="B131" s="32" t="s">
        <v>29</v>
      </c>
      <c r="C131" s="32" t="s">
        <v>30</v>
      </c>
      <c r="D131" s="32">
        <v>128</v>
      </c>
      <c r="E131" s="75">
        <v>2.2000000000000002</v>
      </c>
      <c r="F131" s="76">
        <v>0.55000000000000004</v>
      </c>
      <c r="G131" s="33">
        <v>0.54</v>
      </c>
      <c r="H131" s="38">
        <v>0.5</v>
      </c>
      <c r="I131" s="39">
        <v>0.51</v>
      </c>
      <c r="J131" s="40">
        <v>20</v>
      </c>
      <c r="K131" s="41"/>
      <c r="L131"/>
    </row>
    <row r="132" spans="1:12" ht="16.5" x14ac:dyDescent="0.3">
      <c r="A132" s="37">
        <v>46077</v>
      </c>
      <c r="B132" s="32" t="s">
        <v>29</v>
      </c>
      <c r="C132" s="32" t="s">
        <v>30</v>
      </c>
      <c r="D132" s="32">
        <v>129</v>
      </c>
      <c r="E132" s="75">
        <v>2.2000000000000002</v>
      </c>
      <c r="F132" s="76">
        <v>0.52</v>
      </c>
      <c r="G132" s="33">
        <v>0.48</v>
      </c>
      <c r="H132" s="38">
        <v>0.5</v>
      </c>
      <c r="I132" s="39">
        <v>0.49</v>
      </c>
      <c r="J132" s="40">
        <v>20</v>
      </c>
      <c r="K132" s="41"/>
      <c r="L132"/>
    </row>
    <row r="133" spans="1:12" ht="16.5" x14ac:dyDescent="0.3">
      <c r="A133" s="37">
        <v>46077</v>
      </c>
      <c r="B133" s="32" t="s">
        <v>29</v>
      </c>
      <c r="C133" s="32" t="s">
        <v>30</v>
      </c>
      <c r="D133" s="32">
        <v>130</v>
      </c>
      <c r="E133" s="75">
        <v>2.2000000000000002</v>
      </c>
      <c r="F133" s="76">
        <v>0.56000000000000005</v>
      </c>
      <c r="G133" s="33">
        <v>0.53</v>
      </c>
      <c r="H133" s="38">
        <v>0.55000000000000004</v>
      </c>
      <c r="I133" s="39">
        <v>0.49</v>
      </c>
      <c r="J133" s="40">
        <v>20</v>
      </c>
      <c r="K133" s="41"/>
      <c r="L133"/>
    </row>
    <row r="134" spans="1:12" ht="16.5" x14ac:dyDescent="0.3">
      <c r="A134" s="37">
        <v>46077</v>
      </c>
      <c r="B134" s="32" t="s">
        <v>29</v>
      </c>
      <c r="C134" s="32" t="s">
        <v>30</v>
      </c>
      <c r="D134" s="32">
        <v>131</v>
      </c>
      <c r="E134" s="75">
        <v>2.2000000000000002</v>
      </c>
      <c r="F134" s="76">
        <v>0.52</v>
      </c>
      <c r="G134" s="33">
        <v>0.5</v>
      </c>
      <c r="H134" s="38">
        <v>0.5</v>
      </c>
      <c r="I134" s="39">
        <v>0.48</v>
      </c>
      <c r="J134" s="40">
        <v>20</v>
      </c>
      <c r="K134" s="41"/>
      <c r="L134"/>
    </row>
    <row r="135" spans="1:12" ht="16.5" x14ac:dyDescent="0.3">
      <c r="A135" s="37">
        <v>46077</v>
      </c>
      <c r="B135" s="32" t="s">
        <v>29</v>
      </c>
      <c r="C135" s="32" t="s">
        <v>30</v>
      </c>
      <c r="D135" s="32">
        <v>132</v>
      </c>
      <c r="E135" s="75">
        <v>2.2000000000000002</v>
      </c>
      <c r="F135" s="76">
        <v>0.56999999999999995</v>
      </c>
      <c r="G135" s="33">
        <v>0.56999999999999995</v>
      </c>
      <c r="H135" s="38">
        <v>0.49</v>
      </c>
      <c r="I135" s="39">
        <v>0.52</v>
      </c>
      <c r="J135" s="40">
        <v>20</v>
      </c>
      <c r="K135" s="41"/>
      <c r="L135"/>
    </row>
    <row r="136" spans="1:12" ht="16.5" x14ac:dyDescent="0.3">
      <c r="A136" s="37">
        <v>46077</v>
      </c>
      <c r="B136" s="32" t="s">
        <v>29</v>
      </c>
      <c r="C136" s="32" t="s">
        <v>30</v>
      </c>
      <c r="D136" s="32">
        <v>133</v>
      </c>
      <c r="E136" s="75">
        <v>2.2000000000000002</v>
      </c>
      <c r="F136" s="76">
        <v>0.49</v>
      </c>
      <c r="G136" s="33">
        <v>0.46</v>
      </c>
      <c r="H136" s="38">
        <v>0.49</v>
      </c>
      <c r="I136" s="39">
        <v>0.48</v>
      </c>
      <c r="J136" s="40">
        <v>20</v>
      </c>
      <c r="K136" s="41"/>
      <c r="L136"/>
    </row>
    <row r="137" spans="1:12" ht="16.5" x14ac:dyDescent="0.3">
      <c r="A137" s="37">
        <v>46077</v>
      </c>
      <c r="B137" s="32" t="s">
        <v>29</v>
      </c>
      <c r="C137" s="32" t="s">
        <v>30</v>
      </c>
      <c r="D137" s="32">
        <v>134</v>
      </c>
      <c r="E137" s="75">
        <v>2.2000000000000002</v>
      </c>
      <c r="F137" s="76">
        <v>0.54</v>
      </c>
      <c r="G137" s="33">
        <v>0.53</v>
      </c>
      <c r="H137" s="38">
        <v>0.52</v>
      </c>
      <c r="I137" s="39">
        <v>0.49</v>
      </c>
      <c r="J137" s="40">
        <v>20</v>
      </c>
      <c r="K137" s="41"/>
      <c r="L137"/>
    </row>
    <row r="138" spans="1:12" ht="16.5" x14ac:dyDescent="0.3">
      <c r="A138" s="37">
        <v>46077</v>
      </c>
      <c r="B138" s="32" t="s">
        <v>29</v>
      </c>
      <c r="C138" s="32" t="s">
        <v>30</v>
      </c>
      <c r="D138" s="32">
        <v>135</v>
      </c>
      <c r="E138" s="75">
        <v>2.2000000000000002</v>
      </c>
      <c r="F138" s="76">
        <v>0.55000000000000004</v>
      </c>
      <c r="G138" s="33">
        <v>0.5</v>
      </c>
      <c r="H138" s="38">
        <v>0.5</v>
      </c>
      <c r="I138" s="39">
        <v>0.47</v>
      </c>
      <c r="J138" s="40">
        <v>20</v>
      </c>
      <c r="K138" s="41"/>
      <c r="L138"/>
    </row>
    <row r="139" spans="1:12" ht="16.5" x14ac:dyDescent="0.3">
      <c r="A139" s="37">
        <v>46077</v>
      </c>
      <c r="B139" s="32" t="s">
        <v>29</v>
      </c>
      <c r="C139" s="32" t="s">
        <v>30</v>
      </c>
      <c r="D139" s="32">
        <v>136</v>
      </c>
      <c r="E139" s="75">
        <v>2.2000000000000002</v>
      </c>
      <c r="F139" s="76">
        <v>0.56000000000000005</v>
      </c>
      <c r="G139" s="33">
        <v>0.52</v>
      </c>
      <c r="H139" s="38">
        <v>0.56000000000000005</v>
      </c>
      <c r="I139" s="39">
        <v>0.53</v>
      </c>
      <c r="J139" s="40">
        <v>20</v>
      </c>
      <c r="K139" s="41"/>
      <c r="L139"/>
    </row>
    <row r="140" spans="1:12" ht="16.5" x14ac:dyDescent="0.3">
      <c r="A140" s="37">
        <v>46077</v>
      </c>
      <c r="B140" s="32" t="s">
        <v>29</v>
      </c>
      <c r="C140" s="32" t="s">
        <v>30</v>
      </c>
      <c r="D140" s="32">
        <v>137</v>
      </c>
      <c r="E140" s="75">
        <v>2.2000000000000002</v>
      </c>
      <c r="F140" s="76">
        <v>0.56000000000000005</v>
      </c>
      <c r="G140" s="33">
        <v>0.56999999999999995</v>
      </c>
      <c r="H140" s="38">
        <v>0.56000000000000005</v>
      </c>
      <c r="I140" s="39">
        <v>0.51</v>
      </c>
      <c r="J140" s="40">
        <v>20</v>
      </c>
      <c r="K140" s="41"/>
      <c r="L140"/>
    </row>
    <row r="141" spans="1:12" ht="16.5" x14ac:dyDescent="0.3">
      <c r="A141" s="37">
        <v>46077</v>
      </c>
      <c r="B141" s="32" t="s">
        <v>29</v>
      </c>
      <c r="C141" s="32" t="s">
        <v>30</v>
      </c>
      <c r="D141" s="32">
        <v>138</v>
      </c>
      <c r="E141" s="75">
        <v>2.2000000000000002</v>
      </c>
      <c r="F141" s="76">
        <v>0.55000000000000004</v>
      </c>
      <c r="G141" s="33">
        <v>0.55000000000000004</v>
      </c>
      <c r="H141" s="38">
        <v>0.49</v>
      </c>
      <c r="I141" s="39">
        <v>0.5</v>
      </c>
      <c r="J141" s="40">
        <v>20</v>
      </c>
      <c r="K141" s="41"/>
      <c r="L141"/>
    </row>
    <row r="142" spans="1:12" ht="16.5" x14ac:dyDescent="0.3">
      <c r="A142" s="37">
        <v>46077</v>
      </c>
      <c r="B142" s="32" t="s">
        <v>29</v>
      </c>
      <c r="C142" s="32" t="s">
        <v>30</v>
      </c>
      <c r="D142" s="32">
        <v>139</v>
      </c>
      <c r="E142" s="75">
        <v>2.2000000000000002</v>
      </c>
      <c r="F142" s="76">
        <v>0.56999999999999995</v>
      </c>
      <c r="G142" s="33">
        <v>0.49</v>
      </c>
      <c r="H142" s="38">
        <v>0.51</v>
      </c>
      <c r="I142" s="39">
        <v>0.5</v>
      </c>
      <c r="J142" s="40">
        <v>20</v>
      </c>
      <c r="K142" s="41"/>
      <c r="L142"/>
    </row>
    <row r="143" spans="1:12" ht="16.5" x14ac:dyDescent="0.3">
      <c r="A143" s="37">
        <v>46077</v>
      </c>
      <c r="B143" s="32" t="s">
        <v>29</v>
      </c>
      <c r="C143" s="32" t="s">
        <v>30</v>
      </c>
      <c r="D143" s="32">
        <v>140</v>
      </c>
      <c r="E143" s="75">
        <v>2.2000000000000002</v>
      </c>
      <c r="F143" s="76">
        <v>0.56000000000000005</v>
      </c>
      <c r="G143" s="33">
        <v>0.51</v>
      </c>
      <c r="H143" s="38">
        <v>0.55000000000000004</v>
      </c>
      <c r="I143" s="39">
        <v>0.51</v>
      </c>
      <c r="J143" s="40">
        <v>20</v>
      </c>
      <c r="K143" s="41"/>
      <c r="L143"/>
    </row>
    <row r="144" spans="1:12" ht="16.5" x14ac:dyDescent="0.3">
      <c r="A144" s="37">
        <v>46077</v>
      </c>
      <c r="B144" s="32" t="s">
        <v>29</v>
      </c>
      <c r="C144" s="32" t="s">
        <v>30</v>
      </c>
      <c r="D144" s="32">
        <v>141</v>
      </c>
      <c r="E144" s="75">
        <v>2.2000000000000002</v>
      </c>
      <c r="F144" s="76">
        <v>0.47</v>
      </c>
      <c r="G144" s="33">
        <v>0.51</v>
      </c>
      <c r="H144" s="38">
        <v>0.48</v>
      </c>
      <c r="I144" s="39">
        <v>0.45</v>
      </c>
      <c r="J144" s="40">
        <v>20</v>
      </c>
      <c r="K144" s="41"/>
      <c r="L144"/>
    </row>
    <row r="145" spans="1:12" ht="16.5" x14ac:dyDescent="0.3">
      <c r="A145" s="37">
        <v>46077</v>
      </c>
      <c r="B145" s="32" t="s">
        <v>29</v>
      </c>
      <c r="C145" s="32" t="s">
        <v>30</v>
      </c>
      <c r="D145" s="42">
        <v>142</v>
      </c>
      <c r="E145" s="75">
        <v>2.2000000000000002</v>
      </c>
      <c r="F145" s="76">
        <v>0.65</v>
      </c>
      <c r="G145" s="43">
        <v>0.53</v>
      </c>
      <c r="H145" s="44">
        <v>0.51</v>
      </c>
      <c r="I145" s="39">
        <v>0.52</v>
      </c>
      <c r="J145" s="40">
        <v>20</v>
      </c>
      <c r="K145" s="41"/>
      <c r="L145"/>
    </row>
    <row r="146" spans="1:12" ht="16.5" x14ac:dyDescent="0.3">
      <c r="A146" s="37">
        <v>46077</v>
      </c>
      <c r="B146" s="32" t="s">
        <v>29</v>
      </c>
      <c r="C146" s="32" t="s">
        <v>30</v>
      </c>
      <c r="D146" s="32">
        <v>143</v>
      </c>
      <c r="E146" s="75">
        <v>2.2000000000000002</v>
      </c>
      <c r="F146" s="76">
        <v>0.54</v>
      </c>
      <c r="G146" s="33">
        <v>0.46</v>
      </c>
      <c r="H146" s="38">
        <v>0.48</v>
      </c>
      <c r="I146" s="39">
        <v>0.48</v>
      </c>
      <c r="J146" s="40">
        <v>20</v>
      </c>
      <c r="K146" s="41"/>
      <c r="L146"/>
    </row>
    <row r="147" spans="1:12" ht="16.5" x14ac:dyDescent="0.3">
      <c r="A147" s="37">
        <v>46077</v>
      </c>
      <c r="B147" s="32" t="s">
        <v>29</v>
      </c>
      <c r="C147" s="32" t="s">
        <v>30</v>
      </c>
      <c r="D147" s="32">
        <v>144</v>
      </c>
      <c r="E147" s="75">
        <v>2.2000000000000002</v>
      </c>
      <c r="F147" s="76">
        <v>0.49</v>
      </c>
      <c r="G147" s="33">
        <v>0.51</v>
      </c>
      <c r="H147" s="38">
        <v>0.52</v>
      </c>
      <c r="I147" s="39">
        <v>0.48</v>
      </c>
      <c r="J147" s="40">
        <v>20</v>
      </c>
      <c r="K147" s="41"/>
      <c r="L147"/>
    </row>
    <row r="148" spans="1:12" ht="16.5" x14ac:dyDescent="0.3">
      <c r="A148" s="37">
        <v>46077</v>
      </c>
      <c r="B148" s="32" t="s">
        <v>29</v>
      </c>
      <c r="C148" s="32" t="s">
        <v>30</v>
      </c>
      <c r="D148" s="32">
        <v>145</v>
      </c>
      <c r="E148" s="75">
        <v>2.2000000000000002</v>
      </c>
      <c r="F148" s="76">
        <v>0.56000000000000005</v>
      </c>
      <c r="G148" s="33">
        <v>0.52</v>
      </c>
      <c r="H148" s="38">
        <v>0.52</v>
      </c>
      <c r="I148" s="39">
        <v>0.51</v>
      </c>
      <c r="J148" s="40">
        <v>20</v>
      </c>
      <c r="K148" s="41"/>
      <c r="L148"/>
    </row>
    <row r="149" spans="1:12" ht="16.5" x14ac:dyDescent="0.3">
      <c r="A149" s="37">
        <v>46077</v>
      </c>
      <c r="B149" s="32" t="s">
        <v>29</v>
      </c>
      <c r="C149" s="32" t="s">
        <v>30</v>
      </c>
      <c r="D149" s="32">
        <v>146</v>
      </c>
      <c r="E149" s="75">
        <v>2.19</v>
      </c>
      <c r="F149" s="76">
        <v>0.44</v>
      </c>
      <c r="G149" s="33">
        <v>0.49</v>
      </c>
      <c r="H149" s="38">
        <v>0.46</v>
      </c>
      <c r="I149" s="39">
        <v>0.47</v>
      </c>
      <c r="J149" s="40">
        <v>20</v>
      </c>
      <c r="K149" s="41"/>
      <c r="L149"/>
    </row>
    <row r="150" spans="1:12" ht="16.5" x14ac:dyDescent="0.3">
      <c r="A150" s="37">
        <v>46077</v>
      </c>
      <c r="B150" s="32" t="s">
        <v>29</v>
      </c>
      <c r="C150" s="32" t="s">
        <v>30</v>
      </c>
      <c r="D150" s="32">
        <v>147</v>
      </c>
      <c r="E150" s="75">
        <v>2.19</v>
      </c>
      <c r="F150" s="76">
        <v>0.5</v>
      </c>
      <c r="G150" s="33">
        <v>0.56000000000000005</v>
      </c>
      <c r="H150" s="38">
        <v>0.45</v>
      </c>
      <c r="I150" s="39">
        <v>0.49</v>
      </c>
      <c r="J150" s="40">
        <v>20</v>
      </c>
      <c r="K150" s="41"/>
      <c r="L150"/>
    </row>
    <row r="151" spans="1:12" ht="16.5" x14ac:dyDescent="0.3">
      <c r="A151" s="37">
        <v>46077</v>
      </c>
      <c r="B151" s="32" t="s">
        <v>29</v>
      </c>
      <c r="C151" s="32" t="s">
        <v>30</v>
      </c>
      <c r="D151" s="32">
        <v>148</v>
      </c>
      <c r="E151" s="75">
        <v>2.2000000000000002</v>
      </c>
      <c r="F151" s="76">
        <v>0.45</v>
      </c>
      <c r="G151" s="33">
        <v>0.57999999999999996</v>
      </c>
      <c r="H151" s="38">
        <v>0.52</v>
      </c>
      <c r="I151" s="39">
        <v>0.45</v>
      </c>
      <c r="J151" s="40">
        <v>20</v>
      </c>
      <c r="K151" s="41"/>
      <c r="L151"/>
    </row>
    <row r="152" spans="1:12" ht="16.5" x14ac:dyDescent="0.3">
      <c r="A152" s="37">
        <v>46077</v>
      </c>
      <c r="B152" s="32" t="s">
        <v>29</v>
      </c>
      <c r="C152" s="32" t="s">
        <v>30</v>
      </c>
      <c r="D152" s="32">
        <v>149</v>
      </c>
      <c r="E152" s="75">
        <v>2.2000000000000002</v>
      </c>
      <c r="F152" s="76">
        <v>0.56000000000000005</v>
      </c>
      <c r="G152" s="33">
        <v>0.53</v>
      </c>
      <c r="H152" s="38">
        <v>0.56999999999999995</v>
      </c>
      <c r="I152" s="39">
        <v>0.45</v>
      </c>
      <c r="J152" s="40">
        <v>20</v>
      </c>
      <c r="K152" s="41"/>
      <c r="L152"/>
    </row>
    <row r="153" spans="1:12" ht="16.5" x14ac:dyDescent="0.3">
      <c r="A153" s="37">
        <v>46077</v>
      </c>
      <c r="B153" s="32" t="s">
        <v>29</v>
      </c>
      <c r="C153" s="32" t="s">
        <v>30</v>
      </c>
      <c r="D153" s="32">
        <v>150</v>
      </c>
      <c r="E153" s="75">
        <v>2.2000000000000002</v>
      </c>
      <c r="F153" s="76">
        <v>0.59</v>
      </c>
      <c r="G153" s="33">
        <v>0.62</v>
      </c>
      <c r="H153" s="38">
        <v>0.49</v>
      </c>
      <c r="I153" s="39">
        <v>0.49</v>
      </c>
      <c r="J153" s="40">
        <v>20</v>
      </c>
      <c r="K153" s="41"/>
      <c r="L153"/>
    </row>
    <row r="154" spans="1:12" ht="16.5" x14ac:dyDescent="0.3">
      <c r="A154" s="37">
        <v>46077</v>
      </c>
      <c r="B154" s="32" t="s">
        <v>29</v>
      </c>
      <c r="C154" s="32" t="s">
        <v>30</v>
      </c>
      <c r="D154" s="32">
        <v>151</v>
      </c>
      <c r="E154" s="75">
        <v>2.2000000000000002</v>
      </c>
      <c r="F154" s="76">
        <v>0.59</v>
      </c>
      <c r="G154" s="33">
        <v>0.62</v>
      </c>
      <c r="H154" s="38">
        <v>0.47</v>
      </c>
      <c r="I154" s="39">
        <v>0.56999999999999995</v>
      </c>
      <c r="J154" s="40">
        <v>20</v>
      </c>
      <c r="K154" s="41"/>
      <c r="L154"/>
    </row>
    <row r="155" spans="1:12" ht="16.5" x14ac:dyDescent="0.3">
      <c r="A155" s="37">
        <v>46077</v>
      </c>
      <c r="B155" s="32" t="s">
        <v>29</v>
      </c>
      <c r="C155" s="32" t="s">
        <v>30</v>
      </c>
      <c r="D155" s="32">
        <v>152</v>
      </c>
      <c r="E155" s="75">
        <v>2.2000000000000002</v>
      </c>
      <c r="F155" s="76">
        <v>0.5</v>
      </c>
      <c r="G155" s="33">
        <v>0.54</v>
      </c>
      <c r="H155" s="38">
        <v>0.5</v>
      </c>
      <c r="I155" s="39">
        <v>0.49</v>
      </c>
      <c r="J155" s="40">
        <v>20</v>
      </c>
      <c r="K155" s="41"/>
      <c r="L155"/>
    </row>
    <row r="156" spans="1:12" ht="16.5" x14ac:dyDescent="0.3">
      <c r="A156" s="37">
        <v>46077</v>
      </c>
      <c r="B156" s="32" t="s">
        <v>29</v>
      </c>
      <c r="C156" s="32" t="s">
        <v>30</v>
      </c>
      <c r="D156" s="32">
        <v>153</v>
      </c>
      <c r="E156" s="75">
        <v>2.2000000000000002</v>
      </c>
      <c r="F156" s="76">
        <v>0.55000000000000004</v>
      </c>
      <c r="G156" s="33">
        <v>0.57999999999999996</v>
      </c>
      <c r="H156" s="38">
        <v>0.54</v>
      </c>
      <c r="I156" s="39">
        <v>0.52</v>
      </c>
      <c r="J156" s="40">
        <v>20</v>
      </c>
      <c r="K156" s="41"/>
      <c r="L156"/>
    </row>
    <row r="157" spans="1:12" ht="16.5" x14ac:dyDescent="0.3">
      <c r="A157" s="37">
        <v>46077</v>
      </c>
      <c r="B157" s="32" t="s">
        <v>29</v>
      </c>
      <c r="C157" s="32" t="s">
        <v>30</v>
      </c>
      <c r="D157" s="32">
        <v>154</v>
      </c>
      <c r="E157" s="75">
        <v>2.2000000000000002</v>
      </c>
      <c r="F157" s="76">
        <v>0.5</v>
      </c>
      <c r="G157" s="33">
        <v>0.53</v>
      </c>
      <c r="H157" s="38">
        <v>0.48</v>
      </c>
      <c r="I157" s="39">
        <v>0.52</v>
      </c>
      <c r="J157" s="40">
        <v>20</v>
      </c>
      <c r="K157" s="41"/>
      <c r="L157"/>
    </row>
    <row r="158" spans="1:12" ht="16.5" x14ac:dyDescent="0.3">
      <c r="A158" s="37">
        <v>46077</v>
      </c>
      <c r="B158" s="32" t="s">
        <v>29</v>
      </c>
      <c r="C158" s="32" t="s">
        <v>30</v>
      </c>
      <c r="D158" s="32">
        <v>155</v>
      </c>
      <c r="E158" s="75">
        <v>2.2000000000000002</v>
      </c>
      <c r="F158" s="76">
        <v>0.56999999999999995</v>
      </c>
      <c r="G158" s="33">
        <v>0.61</v>
      </c>
      <c r="H158" s="38">
        <v>0.52</v>
      </c>
      <c r="I158" s="39">
        <v>0.53</v>
      </c>
      <c r="J158" s="40">
        <v>20</v>
      </c>
      <c r="K158" s="41"/>
      <c r="L158"/>
    </row>
    <row r="159" spans="1:12" ht="16.5" x14ac:dyDescent="0.3">
      <c r="A159" s="37">
        <v>46077</v>
      </c>
      <c r="B159" s="32" t="s">
        <v>29</v>
      </c>
      <c r="C159" s="32" t="s">
        <v>30</v>
      </c>
      <c r="D159" s="32">
        <v>156</v>
      </c>
      <c r="E159" s="75">
        <v>2.2000000000000002</v>
      </c>
      <c r="F159" s="76">
        <v>0.56000000000000005</v>
      </c>
      <c r="G159" s="33">
        <v>0.63</v>
      </c>
      <c r="H159" s="38">
        <v>0.54</v>
      </c>
      <c r="I159" s="39">
        <v>0.53</v>
      </c>
      <c r="J159" s="40">
        <v>20</v>
      </c>
      <c r="K159" s="41"/>
      <c r="L159"/>
    </row>
    <row r="160" spans="1:12" ht="16.5" x14ac:dyDescent="0.3">
      <c r="A160" s="37">
        <v>46077</v>
      </c>
      <c r="B160" s="32" t="s">
        <v>29</v>
      </c>
      <c r="C160" s="32" t="s">
        <v>30</v>
      </c>
      <c r="D160" s="32">
        <v>157</v>
      </c>
      <c r="E160" s="75">
        <v>2.2000000000000002</v>
      </c>
      <c r="F160" s="76">
        <v>0.56999999999999995</v>
      </c>
      <c r="G160" s="33">
        <v>0.65</v>
      </c>
      <c r="H160" s="38">
        <v>0.46</v>
      </c>
      <c r="I160" s="39">
        <v>0.49</v>
      </c>
      <c r="J160" s="40">
        <v>20</v>
      </c>
      <c r="K160" s="41"/>
      <c r="L160"/>
    </row>
    <row r="161" spans="1:12" ht="16.5" x14ac:dyDescent="0.3">
      <c r="A161" s="37">
        <v>46077</v>
      </c>
      <c r="B161" s="32" t="s">
        <v>29</v>
      </c>
      <c r="C161" s="32" t="s">
        <v>30</v>
      </c>
      <c r="D161" s="32">
        <v>158</v>
      </c>
      <c r="E161" s="75">
        <v>2.2000000000000002</v>
      </c>
      <c r="F161" s="76">
        <v>0.51</v>
      </c>
      <c r="G161" s="33">
        <v>0.57999999999999996</v>
      </c>
      <c r="H161" s="38">
        <v>0.52</v>
      </c>
      <c r="I161" s="39">
        <v>0.45</v>
      </c>
      <c r="J161" s="40">
        <v>20</v>
      </c>
      <c r="K161" s="41"/>
      <c r="L161"/>
    </row>
    <row r="162" spans="1:12" ht="16.5" x14ac:dyDescent="0.3">
      <c r="A162" s="37">
        <v>46077</v>
      </c>
      <c r="B162" s="32" t="s">
        <v>29</v>
      </c>
      <c r="C162" s="32" t="s">
        <v>30</v>
      </c>
      <c r="D162" s="32">
        <v>159</v>
      </c>
      <c r="E162" s="75">
        <v>2.2000000000000002</v>
      </c>
      <c r="F162" s="76">
        <v>0.61</v>
      </c>
      <c r="G162" s="33">
        <v>0.52</v>
      </c>
      <c r="H162" s="38">
        <v>0.53</v>
      </c>
      <c r="I162" s="39">
        <v>0.53</v>
      </c>
      <c r="J162" s="40">
        <v>20</v>
      </c>
      <c r="K162" s="41"/>
      <c r="L162"/>
    </row>
    <row r="163" spans="1:12" ht="16.5" x14ac:dyDescent="0.3">
      <c r="A163" s="37">
        <v>46077</v>
      </c>
      <c r="B163" s="32" t="s">
        <v>29</v>
      </c>
      <c r="C163" s="32" t="s">
        <v>30</v>
      </c>
      <c r="D163" s="32">
        <v>160</v>
      </c>
      <c r="E163" s="75">
        <v>2.19</v>
      </c>
      <c r="F163" s="76">
        <v>0.55000000000000004</v>
      </c>
      <c r="G163" s="33">
        <v>0.63</v>
      </c>
      <c r="H163" s="38">
        <v>0.56000000000000005</v>
      </c>
      <c r="I163" s="39">
        <v>0.54</v>
      </c>
      <c r="J163" s="40">
        <v>20</v>
      </c>
      <c r="K163" s="41"/>
      <c r="L163"/>
    </row>
    <row r="164" spans="1:12" ht="16.5" x14ac:dyDescent="0.3">
      <c r="A164" s="37">
        <v>46077</v>
      </c>
      <c r="B164" s="32" t="s">
        <v>29</v>
      </c>
      <c r="C164" s="32" t="s">
        <v>30</v>
      </c>
      <c r="D164" s="32">
        <v>161</v>
      </c>
      <c r="E164" s="75">
        <v>2.19</v>
      </c>
      <c r="F164" s="76">
        <v>0.54</v>
      </c>
      <c r="G164" s="33">
        <v>0.55000000000000004</v>
      </c>
      <c r="H164" s="38">
        <v>0.5</v>
      </c>
      <c r="I164" s="39">
        <v>0.5</v>
      </c>
      <c r="J164" s="40">
        <v>20</v>
      </c>
      <c r="K164" s="41"/>
      <c r="L164"/>
    </row>
    <row r="165" spans="1:12" ht="16.5" x14ac:dyDescent="0.3">
      <c r="A165" s="37">
        <v>46077</v>
      </c>
      <c r="B165" s="32" t="s">
        <v>29</v>
      </c>
      <c r="C165" s="32" t="s">
        <v>30</v>
      </c>
      <c r="D165" s="32">
        <v>162</v>
      </c>
      <c r="E165" s="75">
        <v>2.1800000000000002</v>
      </c>
      <c r="F165" s="76">
        <v>0.48</v>
      </c>
      <c r="G165" s="33">
        <v>0.5</v>
      </c>
      <c r="H165" s="38">
        <v>0.46</v>
      </c>
      <c r="I165" s="39">
        <v>0.44</v>
      </c>
      <c r="J165" s="40">
        <v>20</v>
      </c>
      <c r="K165" s="41"/>
      <c r="L165"/>
    </row>
    <row r="166" spans="1:12" ht="16.5" x14ac:dyDescent="0.3">
      <c r="A166" s="37">
        <v>46077</v>
      </c>
      <c r="B166" s="32" t="s">
        <v>29</v>
      </c>
      <c r="C166" s="32" t="s">
        <v>30</v>
      </c>
      <c r="D166" s="32">
        <v>163</v>
      </c>
      <c r="E166" s="75">
        <v>2.19</v>
      </c>
      <c r="F166" s="76">
        <v>0.55000000000000004</v>
      </c>
      <c r="G166" s="33">
        <v>0.57999999999999996</v>
      </c>
      <c r="H166" s="38">
        <v>0.53</v>
      </c>
      <c r="I166" s="39">
        <v>0.53</v>
      </c>
      <c r="J166" s="40">
        <v>20</v>
      </c>
      <c r="K166" s="41"/>
      <c r="L166"/>
    </row>
    <row r="167" spans="1:12" ht="16.5" x14ac:dyDescent="0.3">
      <c r="A167" s="37">
        <v>46077</v>
      </c>
      <c r="B167" s="32" t="s">
        <v>29</v>
      </c>
      <c r="C167" s="32" t="s">
        <v>30</v>
      </c>
      <c r="D167" s="32">
        <v>164</v>
      </c>
      <c r="E167" s="75">
        <v>2.19</v>
      </c>
      <c r="F167" s="76">
        <v>0.5</v>
      </c>
      <c r="G167" s="33">
        <v>0.47</v>
      </c>
      <c r="H167" s="38">
        <v>0.49</v>
      </c>
      <c r="I167" s="39">
        <v>0.56000000000000005</v>
      </c>
      <c r="J167" s="40">
        <v>20</v>
      </c>
      <c r="K167" s="41"/>
      <c r="L167"/>
    </row>
    <row r="168" spans="1:12" ht="16.5" x14ac:dyDescent="0.3">
      <c r="A168" s="37">
        <v>46077</v>
      </c>
      <c r="B168" s="32" t="s">
        <v>29</v>
      </c>
      <c r="C168" s="32" t="s">
        <v>30</v>
      </c>
      <c r="D168" s="32">
        <v>165</v>
      </c>
      <c r="E168" s="75">
        <v>2.2000000000000002</v>
      </c>
      <c r="F168" s="76">
        <v>0.64</v>
      </c>
      <c r="G168" s="33">
        <v>0.53</v>
      </c>
      <c r="H168" s="38">
        <v>0.46</v>
      </c>
      <c r="I168" s="39">
        <v>0.53</v>
      </c>
      <c r="J168" s="40">
        <v>20</v>
      </c>
      <c r="K168" s="41"/>
      <c r="L168"/>
    </row>
    <row r="169" spans="1:12" ht="16.5" x14ac:dyDescent="0.3">
      <c r="A169" s="37">
        <v>46077</v>
      </c>
      <c r="B169" s="32" t="s">
        <v>29</v>
      </c>
      <c r="C169" s="32" t="s">
        <v>30</v>
      </c>
      <c r="D169" s="32">
        <v>166</v>
      </c>
      <c r="E169" s="75">
        <v>2.19</v>
      </c>
      <c r="F169" s="76">
        <v>0.46</v>
      </c>
      <c r="G169" s="33">
        <v>0.51</v>
      </c>
      <c r="H169" s="38">
        <v>0.5</v>
      </c>
      <c r="I169" s="39">
        <v>0.5</v>
      </c>
      <c r="J169" s="40">
        <v>20</v>
      </c>
      <c r="K169" s="41"/>
      <c r="L169"/>
    </row>
    <row r="170" spans="1:12" ht="16.5" x14ac:dyDescent="0.3">
      <c r="A170" s="37">
        <v>46077</v>
      </c>
      <c r="B170" s="32" t="s">
        <v>29</v>
      </c>
      <c r="C170" s="32" t="s">
        <v>30</v>
      </c>
      <c r="D170" s="32">
        <v>167</v>
      </c>
      <c r="E170" s="75">
        <v>2.2000000000000002</v>
      </c>
      <c r="F170" s="76">
        <v>0.52</v>
      </c>
      <c r="G170" s="33">
        <v>0.55000000000000004</v>
      </c>
      <c r="H170" s="38">
        <v>0.5</v>
      </c>
      <c r="I170" s="39">
        <v>0.53</v>
      </c>
      <c r="J170" s="40">
        <v>20</v>
      </c>
      <c r="K170" s="41"/>
      <c r="L170"/>
    </row>
    <row r="171" spans="1:12" ht="16.5" x14ac:dyDescent="0.3">
      <c r="A171" s="37">
        <v>46077</v>
      </c>
      <c r="B171" s="32" t="s">
        <v>29</v>
      </c>
      <c r="C171" s="32" t="s">
        <v>30</v>
      </c>
      <c r="D171" s="32">
        <v>168</v>
      </c>
      <c r="E171" s="75">
        <v>2.2000000000000002</v>
      </c>
      <c r="F171" s="76">
        <v>0.56000000000000005</v>
      </c>
      <c r="G171" s="33">
        <v>0.51</v>
      </c>
      <c r="H171" s="38">
        <v>0.54</v>
      </c>
      <c r="I171" s="39">
        <v>0.52</v>
      </c>
      <c r="J171" s="40">
        <v>20</v>
      </c>
      <c r="K171" s="41"/>
      <c r="L171"/>
    </row>
    <row r="172" spans="1:12" ht="16.5" x14ac:dyDescent="0.3">
      <c r="A172" s="37">
        <v>46077</v>
      </c>
      <c r="B172" s="32" t="s">
        <v>29</v>
      </c>
      <c r="C172" s="32" t="s">
        <v>30</v>
      </c>
      <c r="D172" s="32">
        <v>169</v>
      </c>
      <c r="E172" s="75">
        <v>2.19</v>
      </c>
      <c r="F172" s="76">
        <v>0.53</v>
      </c>
      <c r="G172" s="33">
        <v>0.47</v>
      </c>
      <c r="H172" s="38">
        <v>0.51</v>
      </c>
      <c r="I172" s="39">
        <v>0.51</v>
      </c>
      <c r="J172" s="40">
        <v>20</v>
      </c>
      <c r="K172" s="41"/>
      <c r="L172"/>
    </row>
    <row r="173" spans="1:12" ht="16.5" x14ac:dyDescent="0.3">
      <c r="A173" s="37">
        <v>46077</v>
      </c>
      <c r="B173" s="32" t="s">
        <v>29</v>
      </c>
      <c r="C173" s="32" t="s">
        <v>30</v>
      </c>
      <c r="D173" s="32">
        <v>170</v>
      </c>
      <c r="E173" s="75">
        <v>2.19</v>
      </c>
      <c r="F173" s="76">
        <v>0.48</v>
      </c>
      <c r="G173" s="33">
        <v>0.5</v>
      </c>
      <c r="H173" s="38">
        <v>0.47</v>
      </c>
      <c r="I173" s="39">
        <v>0.49</v>
      </c>
      <c r="J173" s="40">
        <v>20</v>
      </c>
      <c r="K173" s="41"/>
      <c r="L173"/>
    </row>
    <row r="174" spans="1:12" ht="16.5" x14ac:dyDescent="0.3">
      <c r="A174" s="37">
        <v>46077</v>
      </c>
      <c r="B174" s="32" t="s">
        <v>29</v>
      </c>
      <c r="C174" s="32" t="s">
        <v>30</v>
      </c>
      <c r="D174" s="32">
        <v>171</v>
      </c>
      <c r="E174" s="75">
        <v>2.19</v>
      </c>
      <c r="F174" s="76">
        <v>0.5</v>
      </c>
      <c r="G174" s="33">
        <v>0.48</v>
      </c>
      <c r="H174" s="38">
        <v>0.46</v>
      </c>
      <c r="I174" s="39">
        <v>0.47</v>
      </c>
      <c r="J174" s="40">
        <v>20</v>
      </c>
      <c r="K174" s="41"/>
      <c r="L174"/>
    </row>
    <row r="175" spans="1:12" ht="16.5" x14ac:dyDescent="0.3">
      <c r="A175" s="37">
        <v>46077</v>
      </c>
      <c r="B175" s="32" t="s">
        <v>29</v>
      </c>
      <c r="C175" s="32" t="s">
        <v>30</v>
      </c>
      <c r="D175" s="32">
        <v>172</v>
      </c>
      <c r="E175" s="75">
        <v>2.19</v>
      </c>
      <c r="F175" s="76">
        <v>0.55000000000000004</v>
      </c>
      <c r="G175" s="33">
        <v>0.56999999999999995</v>
      </c>
      <c r="H175" s="38">
        <v>0.47</v>
      </c>
      <c r="I175" s="39">
        <v>0.5</v>
      </c>
      <c r="J175" s="40">
        <v>20</v>
      </c>
      <c r="K175" s="41"/>
      <c r="L175"/>
    </row>
    <row r="176" spans="1:12" ht="16.5" x14ac:dyDescent="0.3">
      <c r="A176" s="37">
        <v>46077</v>
      </c>
      <c r="B176" s="32" t="s">
        <v>29</v>
      </c>
      <c r="C176" s="32" t="s">
        <v>30</v>
      </c>
      <c r="D176" s="32">
        <v>173</v>
      </c>
      <c r="E176" s="75">
        <v>2.19</v>
      </c>
      <c r="F176" s="76">
        <v>0.51</v>
      </c>
      <c r="G176" s="33">
        <v>0.47</v>
      </c>
      <c r="H176" s="38">
        <v>0.48</v>
      </c>
      <c r="I176" s="39">
        <v>0.49</v>
      </c>
      <c r="J176" s="40">
        <v>20</v>
      </c>
      <c r="K176" s="41"/>
      <c r="L176"/>
    </row>
    <row r="177" spans="1:12" ht="16.5" x14ac:dyDescent="0.3">
      <c r="A177" s="37">
        <v>46077</v>
      </c>
      <c r="B177" s="32" t="s">
        <v>29</v>
      </c>
      <c r="C177" s="32" t="s">
        <v>30</v>
      </c>
      <c r="D177" s="42">
        <v>174</v>
      </c>
      <c r="E177" s="75">
        <v>2.19</v>
      </c>
      <c r="F177" s="76">
        <v>0.45</v>
      </c>
      <c r="G177" s="43">
        <v>0.5</v>
      </c>
      <c r="H177" s="44">
        <v>0.49</v>
      </c>
      <c r="I177" s="39">
        <v>0.5</v>
      </c>
      <c r="J177" s="40">
        <v>20</v>
      </c>
      <c r="K177" s="41"/>
      <c r="L177"/>
    </row>
    <row r="178" spans="1:12" ht="16.5" x14ac:dyDescent="0.3">
      <c r="A178" s="37">
        <v>46077</v>
      </c>
      <c r="B178" s="32" t="s">
        <v>29</v>
      </c>
      <c r="C178" s="32" t="s">
        <v>30</v>
      </c>
      <c r="D178" s="32">
        <v>175</v>
      </c>
      <c r="E178" s="75">
        <v>2.19</v>
      </c>
      <c r="F178" s="76">
        <v>0.48</v>
      </c>
      <c r="G178" s="33">
        <v>0.47</v>
      </c>
      <c r="H178" s="38">
        <v>0.48</v>
      </c>
      <c r="I178" s="39">
        <v>0.48</v>
      </c>
      <c r="J178" s="40">
        <v>20</v>
      </c>
      <c r="K178" s="41"/>
      <c r="L178"/>
    </row>
    <row r="179" spans="1:12" ht="16.5" x14ac:dyDescent="0.3">
      <c r="A179" s="37">
        <v>46077</v>
      </c>
      <c r="B179" s="32" t="s">
        <v>29</v>
      </c>
      <c r="C179" s="32" t="s">
        <v>30</v>
      </c>
      <c r="D179" s="32">
        <v>176</v>
      </c>
      <c r="E179" s="75">
        <v>2.19</v>
      </c>
      <c r="F179" s="76">
        <v>0.47</v>
      </c>
      <c r="G179" s="33">
        <v>0.45</v>
      </c>
      <c r="H179" s="38">
        <v>0.43</v>
      </c>
      <c r="I179" s="39">
        <v>0.49</v>
      </c>
      <c r="J179" s="40">
        <v>20</v>
      </c>
      <c r="K179" s="41"/>
      <c r="L179"/>
    </row>
    <row r="180" spans="1:12" ht="16.5" x14ac:dyDescent="0.3">
      <c r="A180" s="37">
        <v>46077</v>
      </c>
      <c r="B180" s="32" t="s">
        <v>29</v>
      </c>
      <c r="C180" s="32" t="s">
        <v>30</v>
      </c>
      <c r="D180" s="32">
        <v>177</v>
      </c>
      <c r="E180" s="75">
        <v>2.2000000000000002</v>
      </c>
      <c r="F180" s="76">
        <v>0.52</v>
      </c>
      <c r="G180" s="33">
        <v>0.53</v>
      </c>
      <c r="H180" s="38">
        <v>0.51</v>
      </c>
      <c r="I180" s="39">
        <v>0.49</v>
      </c>
      <c r="J180" s="40">
        <v>20</v>
      </c>
      <c r="K180" s="41"/>
      <c r="L180"/>
    </row>
    <row r="181" spans="1:12" ht="16.5" x14ac:dyDescent="0.3">
      <c r="A181" s="37">
        <v>46077</v>
      </c>
      <c r="B181" s="32" t="s">
        <v>29</v>
      </c>
      <c r="C181" s="32" t="s">
        <v>30</v>
      </c>
      <c r="D181" s="32">
        <v>178</v>
      </c>
      <c r="E181" s="75">
        <v>2.2000000000000002</v>
      </c>
      <c r="F181" s="76">
        <v>0.55000000000000004</v>
      </c>
      <c r="G181" s="33">
        <v>0.53</v>
      </c>
      <c r="H181" s="38">
        <v>0.49</v>
      </c>
      <c r="I181" s="39">
        <v>0.52</v>
      </c>
      <c r="J181" s="40">
        <v>20</v>
      </c>
      <c r="K181" s="41"/>
      <c r="L181"/>
    </row>
    <row r="182" spans="1:12" ht="16.5" x14ac:dyDescent="0.3">
      <c r="A182" s="37">
        <v>46077</v>
      </c>
      <c r="B182" s="32" t="s">
        <v>29</v>
      </c>
      <c r="C182" s="32" t="s">
        <v>30</v>
      </c>
      <c r="D182" s="32">
        <v>179</v>
      </c>
      <c r="E182" s="75">
        <v>2.2000000000000002</v>
      </c>
      <c r="F182" s="76">
        <v>0.63</v>
      </c>
      <c r="G182" s="33">
        <v>0.61</v>
      </c>
      <c r="H182" s="38">
        <v>0.56000000000000005</v>
      </c>
      <c r="I182" s="39">
        <v>0.55000000000000004</v>
      </c>
      <c r="J182" s="40">
        <v>20</v>
      </c>
      <c r="K182" s="41"/>
      <c r="L182"/>
    </row>
    <row r="183" spans="1:12" ht="16.5" x14ac:dyDescent="0.3">
      <c r="A183" s="37">
        <v>46077</v>
      </c>
      <c r="B183" s="32" t="s">
        <v>29</v>
      </c>
      <c r="C183" s="32" t="s">
        <v>30</v>
      </c>
      <c r="D183" s="32">
        <v>180</v>
      </c>
      <c r="E183" s="75">
        <v>2.2000000000000002</v>
      </c>
      <c r="F183" s="76">
        <v>0.56000000000000005</v>
      </c>
      <c r="G183" s="33">
        <v>0.55000000000000004</v>
      </c>
      <c r="H183" s="38">
        <v>0.52</v>
      </c>
      <c r="I183" s="39">
        <v>0.5</v>
      </c>
      <c r="J183" s="40">
        <v>20</v>
      </c>
      <c r="K183" s="41"/>
      <c r="L183"/>
    </row>
    <row r="184" spans="1:12" ht="16.5" x14ac:dyDescent="0.3">
      <c r="A184" s="37">
        <v>46077</v>
      </c>
      <c r="B184" s="32" t="s">
        <v>29</v>
      </c>
      <c r="C184" s="32" t="s">
        <v>30</v>
      </c>
      <c r="D184" s="32">
        <v>181</v>
      </c>
      <c r="E184" s="75">
        <v>2.2000000000000002</v>
      </c>
      <c r="F184" s="76">
        <v>0.51</v>
      </c>
      <c r="G184" s="33">
        <v>0.53</v>
      </c>
      <c r="H184" s="38">
        <v>0.46</v>
      </c>
      <c r="I184" s="39">
        <v>0.51</v>
      </c>
      <c r="J184" s="40">
        <v>20</v>
      </c>
      <c r="K184" s="41"/>
      <c r="L184"/>
    </row>
    <row r="185" spans="1:12" ht="16.5" x14ac:dyDescent="0.3">
      <c r="A185" s="37">
        <v>46077</v>
      </c>
      <c r="B185" s="32" t="s">
        <v>29</v>
      </c>
      <c r="C185" s="32" t="s">
        <v>30</v>
      </c>
      <c r="D185" s="32">
        <v>182</v>
      </c>
      <c r="E185" s="75">
        <v>2.19</v>
      </c>
      <c r="F185" s="76">
        <v>0.56999999999999995</v>
      </c>
      <c r="G185" s="33">
        <v>0.55000000000000004</v>
      </c>
      <c r="H185" s="38">
        <v>0.53</v>
      </c>
      <c r="I185" s="39">
        <v>0.52</v>
      </c>
      <c r="J185" s="40">
        <v>20</v>
      </c>
      <c r="K185" s="41"/>
      <c r="L185"/>
    </row>
    <row r="186" spans="1:12" ht="16.5" x14ac:dyDescent="0.3">
      <c r="A186" s="37">
        <v>46077</v>
      </c>
      <c r="B186" s="32" t="s">
        <v>29</v>
      </c>
      <c r="C186" s="32" t="s">
        <v>30</v>
      </c>
      <c r="D186" s="32">
        <v>183</v>
      </c>
      <c r="E186" s="75">
        <v>2.2000000000000002</v>
      </c>
      <c r="F186" s="76">
        <v>0.56999999999999995</v>
      </c>
      <c r="G186" s="33">
        <v>0.59</v>
      </c>
      <c r="H186" s="38">
        <v>0.51</v>
      </c>
      <c r="I186" s="39">
        <v>0.56000000000000005</v>
      </c>
      <c r="J186" s="40">
        <v>20</v>
      </c>
      <c r="K186" s="41"/>
      <c r="L186"/>
    </row>
    <row r="187" spans="1:12" ht="16.5" x14ac:dyDescent="0.3">
      <c r="A187" s="37">
        <v>46077</v>
      </c>
      <c r="B187" s="32" t="s">
        <v>29</v>
      </c>
      <c r="C187" s="32" t="s">
        <v>30</v>
      </c>
      <c r="D187" s="32">
        <v>184</v>
      </c>
      <c r="E187" s="75">
        <v>2.19</v>
      </c>
      <c r="F187" s="76">
        <v>0.53</v>
      </c>
      <c r="G187" s="33">
        <v>0.51</v>
      </c>
      <c r="H187" s="38">
        <v>0.49</v>
      </c>
      <c r="I187" s="39">
        <v>0.48</v>
      </c>
      <c r="J187" s="40">
        <v>20</v>
      </c>
      <c r="K187" s="41"/>
      <c r="L187"/>
    </row>
    <row r="188" spans="1:12" ht="16.5" x14ac:dyDescent="0.3">
      <c r="A188" s="37">
        <v>46077</v>
      </c>
      <c r="B188" s="32" t="s">
        <v>29</v>
      </c>
      <c r="C188" s="32" t="s">
        <v>30</v>
      </c>
      <c r="D188" s="32">
        <v>185</v>
      </c>
      <c r="E188" s="75">
        <v>2.2000000000000002</v>
      </c>
      <c r="F188" s="76">
        <v>0.53</v>
      </c>
      <c r="G188" s="33">
        <v>0.53</v>
      </c>
      <c r="H188" s="38">
        <v>0.51</v>
      </c>
      <c r="I188" s="39">
        <v>0.49</v>
      </c>
      <c r="J188" s="40">
        <v>20</v>
      </c>
      <c r="K188" s="41"/>
      <c r="L188"/>
    </row>
    <row r="189" spans="1:12" ht="16.5" x14ac:dyDescent="0.3">
      <c r="A189" s="37">
        <v>46077</v>
      </c>
      <c r="B189" s="32" t="s">
        <v>29</v>
      </c>
      <c r="C189" s="32" t="s">
        <v>30</v>
      </c>
      <c r="D189" s="32">
        <v>186</v>
      </c>
      <c r="E189" s="75">
        <v>2.2000000000000002</v>
      </c>
      <c r="F189" s="76">
        <v>0.56000000000000005</v>
      </c>
      <c r="G189" s="33">
        <v>0.56999999999999995</v>
      </c>
      <c r="H189" s="38">
        <v>0.5</v>
      </c>
      <c r="I189" s="39">
        <v>0.53</v>
      </c>
      <c r="J189" s="40">
        <v>20</v>
      </c>
      <c r="K189" s="41"/>
      <c r="L189"/>
    </row>
    <row r="190" spans="1:12" ht="16.5" x14ac:dyDescent="0.3">
      <c r="A190" s="37">
        <v>46077</v>
      </c>
      <c r="B190" s="32" t="s">
        <v>29</v>
      </c>
      <c r="C190" s="32" t="s">
        <v>30</v>
      </c>
      <c r="D190" s="32">
        <v>187</v>
      </c>
      <c r="E190" s="75">
        <v>2.2000000000000002</v>
      </c>
      <c r="F190" s="76">
        <v>0.56000000000000005</v>
      </c>
      <c r="G190" s="33">
        <v>0.57999999999999996</v>
      </c>
      <c r="H190" s="38">
        <v>0.56999999999999995</v>
      </c>
      <c r="I190" s="39">
        <v>0.53</v>
      </c>
      <c r="J190" s="40">
        <v>20</v>
      </c>
      <c r="K190" s="41"/>
      <c r="L190"/>
    </row>
    <row r="191" spans="1:12" ht="16.5" x14ac:dyDescent="0.3">
      <c r="A191" s="37">
        <v>46077</v>
      </c>
      <c r="B191" s="32" t="s">
        <v>29</v>
      </c>
      <c r="C191" s="32" t="s">
        <v>30</v>
      </c>
      <c r="D191" s="32">
        <v>188</v>
      </c>
      <c r="E191" s="75">
        <v>2.2000000000000002</v>
      </c>
      <c r="F191" s="76">
        <v>0.6</v>
      </c>
      <c r="G191" s="33">
        <v>0.61</v>
      </c>
      <c r="H191" s="38">
        <v>0.5</v>
      </c>
      <c r="I191" s="39">
        <v>0.54</v>
      </c>
      <c r="J191" s="40">
        <v>20</v>
      </c>
      <c r="K191" s="41"/>
      <c r="L191"/>
    </row>
    <row r="192" spans="1:12" ht="16.5" x14ac:dyDescent="0.3">
      <c r="A192" s="37">
        <v>46077</v>
      </c>
      <c r="B192" s="32" t="s">
        <v>29</v>
      </c>
      <c r="C192" s="32" t="s">
        <v>30</v>
      </c>
      <c r="D192" s="32">
        <v>189</v>
      </c>
      <c r="E192" s="75">
        <v>2.2000000000000002</v>
      </c>
      <c r="F192" s="76">
        <v>0.52</v>
      </c>
      <c r="G192" s="33">
        <v>0.56999999999999995</v>
      </c>
      <c r="H192" s="38">
        <v>0.49</v>
      </c>
      <c r="I192" s="39">
        <v>0.52</v>
      </c>
      <c r="J192" s="40">
        <v>20</v>
      </c>
      <c r="K192" s="41"/>
      <c r="L192"/>
    </row>
    <row r="193" spans="1:12" ht="16.5" x14ac:dyDescent="0.3">
      <c r="A193" s="37">
        <v>46077</v>
      </c>
      <c r="B193" s="32" t="s">
        <v>29</v>
      </c>
      <c r="C193" s="32" t="s">
        <v>30</v>
      </c>
      <c r="D193" s="32">
        <v>190</v>
      </c>
      <c r="E193" s="75">
        <v>2.2000000000000002</v>
      </c>
      <c r="F193" s="76">
        <v>0.56000000000000005</v>
      </c>
      <c r="G193" s="33">
        <v>0.56999999999999995</v>
      </c>
      <c r="H193" s="38">
        <v>0.46</v>
      </c>
      <c r="I193" s="39">
        <v>0.54</v>
      </c>
      <c r="J193" s="40">
        <v>20</v>
      </c>
      <c r="K193" s="41"/>
      <c r="L193"/>
    </row>
    <row r="194" spans="1:12" ht="16.5" x14ac:dyDescent="0.3">
      <c r="A194" s="37">
        <v>46077</v>
      </c>
      <c r="B194" s="32" t="s">
        <v>29</v>
      </c>
      <c r="C194" s="32" t="s">
        <v>30</v>
      </c>
      <c r="D194" s="32">
        <v>191</v>
      </c>
      <c r="E194" s="75">
        <v>2.2000000000000002</v>
      </c>
      <c r="F194" s="76">
        <v>0.55000000000000004</v>
      </c>
      <c r="G194" s="33">
        <v>0.54</v>
      </c>
      <c r="H194" s="38">
        <v>0.52</v>
      </c>
      <c r="I194" s="39">
        <v>0.5</v>
      </c>
      <c r="J194" s="40">
        <v>20</v>
      </c>
      <c r="K194" s="41"/>
      <c r="L194"/>
    </row>
    <row r="195" spans="1:12" ht="16.5" x14ac:dyDescent="0.3">
      <c r="A195" s="37">
        <v>46077</v>
      </c>
      <c r="B195" s="32" t="s">
        <v>29</v>
      </c>
      <c r="C195" s="32" t="s">
        <v>30</v>
      </c>
      <c r="D195" s="32">
        <v>192</v>
      </c>
      <c r="E195" s="75">
        <v>2.19</v>
      </c>
      <c r="F195" s="76">
        <v>0.48</v>
      </c>
      <c r="G195" s="33">
        <v>0.47</v>
      </c>
      <c r="H195" s="38">
        <v>0.46</v>
      </c>
      <c r="I195" s="39">
        <v>0.47</v>
      </c>
      <c r="J195" s="40">
        <v>20</v>
      </c>
      <c r="K195" s="41"/>
      <c r="L195"/>
    </row>
    <row r="196" spans="1:12" ht="16.5" x14ac:dyDescent="0.3">
      <c r="A196" s="59" t="s">
        <v>11</v>
      </c>
      <c r="B196" s="59"/>
      <c r="C196" s="59"/>
      <c r="D196" s="59"/>
      <c r="E196" s="45">
        <f>AVERAGE(E4:E195)</f>
        <v>2.1948958333333284</v>
      </c>
      <c r="F196" s="45">
        <f>AVERAGE(F4:F195)</f>
        <v>0.5391145833333334</v>
      </c>
      <c r="G196" s="45">
        <f>AVERAGE(G4:G195)</f>
        <v>0.51458333333333317</v>
      </c>
      <c r="H196" s="45">
        <f t="shared" ref="H196:I196" si="0">AVERAGE(H4:H195)</f>
        <v>0.48744791666666637</v>
      </c>
      <c r="I196" s="45">
        <f t="shared" si="0"/>
        <v>0.49968749999999978</v>
      </c>
      <c r="J196" s="46"/>
      <c r="K196" s="41"/>
    </row>
    <row r="197" spans="1:12" ht="16.5" x14ac:dyDescent="0.3">
      <c r="A197" s="59" t="s">
        <v>12</v>
      </c>
      <c r="B197" s="59"/>
      <c r="C197" s="59"/>
      <c r="D197" s="59"/>
      <c r="E197" s="45">
        <f>MAX(E4:E195)</f>
        <v>2.21</v>
      </c>
      <c r="F197" s="45">
        <f>MAX(F4:F195)</f>
        <v>0.66</v>
      </c>
      <c r="G197" s="45">
        <f>MAX(G4:G195)</f>
        <v>0.65</v>
      </c>
      <c r="H197" s="45">
        <f t="shared" ref="H197:I197" si="1">MAX(H4:H195)</f>
        <v>0.56999999999999995</v>
      </c>
      <c r="I197" s="45">
        <f t="shared" si="1"/>
        <v>0.6</v>
      </c>
      <c r="J197" s="47"/>
      <c r="K197" s="41"/>
    </row>
    <row r="198" spans="1:12" ht="16.5" x14ac:dyDescent="0.3">
      <c r="A198" s="59" t="s">
        <v>13</v>
      </c>
      <c r="B198" s="59"/>
      <c r="C198" s="59"/>
      <c r="D198" s="59"/>
      <c r="E198" s="45">
        <f>MIN(E4:E195)</f>
        <v>2.17</v>
      </c>
      <c r="F198" s="45">
        <f>MIN(F4:F195)</f>
        <v>0.44</v>
      </c>
      <c r="G198" s="45">
        <f>MIN(G4:G195)</f>
        <v>0.45</v>
      </c>
      <c r="H198" s="45">
        <f t="shared" ref="H198:I198" si="2">MIN(H4:H195)</f>
        <v>0.41</v>
      </c>
      <c r="I198" s="45">
        <f t="shared" si="2"/>
        <v>0.42</v>
      </c>
      <c r="J198" s="47"/>
      <c r="K198" s="41"/>
    </row>
    <row r="199" spans="1:12" ht="141" customHeight="1" x14ac:dyDescent="0.3">
      <c r="A199" s="48" t="s">
        <v>7</v>
      </c>
      <c r="B199" s="60" t="s">
        <v>34</v>
      </c>
      <c r="C199" s="60"/>
      <c r="D199" s="60"/>
      <c r="E199" s="60"/>
      <c r="F199" s="49"/>
      <c r="G199" s="50" t="s">
        <v>8</v>
      </c>
      <c r="H199" s="53"/>
      <c r="I199" s="53"/>
      <c r="J199" s="53"/>
      <c r="K199" s="41"/>
    </row>
    <row r="200" spans="1:12" ht="204.75" customHeight="1" x14ac:dyDescent="0.3">
      <c r="A200" s="50" t="s">
        <v>9</v>
      </c>
      <c r="B200" s="54"/>
      <c r="C200" s="54"/>
      <c r="D200" s="54"/>
      <c r="E200" s="54"/>
      <c r="F200" s="51"/>
      <c r="G200" s="50"/>
      <c r="H200" s="53"/>
      <c r="I200" s="53"/>
      <c r="J200" s="53"/>
      <c r="K200" s="41"/>
    </row>
  </sheetData>
  <autoFilter ref="A3:J200"/>
  <mergeCells count="9">
    <mergeCell ref="H199:J199"/>
    <mergeCell ref="B200:E200"/>
    <mergeCell ref="H200:J200"/>
    <mergeCell ref="D2:E2"/>
    <mergeCell ref="F2:G2"/>
    <mergeCell ref="A196:D196"/>
    <mergeCell ref="A197:D197"/>
    <mergeCell ref="A198:D198"/>
    <mergeCell ref="B199:E199"/>
  </mergeCells>
  <phoneticPr fontId="19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opLeftCell="A10" zoomScale="85" zoomScaleNormal="85" workbookViewId="0">
      <selection activeCell="B16" sqref="B16:E16"/>
    </sheetView>
  </sheetViews>
  <sheetFormatPr defaultColWidth="9" defaultRowHeight="15.75" x14ac:dyDescent="0.3"/>
  <cols>
    <col min="1" max="1" width="14.875" style="5" customWidth="1"/>
    <col min="2" max="2" width="15.375" style="5" customWidth="1"/>
    <col min="3" max="3" width="14.875" style="5" bestFit="1" customWidth="1"/>
    <col min="4" max="4" width="9" style="5"/>
    <col min="5" max="5" width="9.625" style="6" bestFit="1" customWidth="1"/>
    <col min="6" max="6" width="14.5" style="7" customWidth="1"/>
    <col min="7" max="7" width="11.125" style="7" customWidth="1"/>
    <col min="8" max="8" width="17" style="7" customWidth="1"/>
    <col min="9" max="9" width="24.125" style="5" customWidth="1"/>
    <col min="10" max="16384" width="9" style="5"/>
  </cols>
  <sheetData>
    <row r="1" spans="1:10" ht="16.5" thickBot="1" x14ac:dyDescent="0.35"/>
    <row r="2" spans="1:10" ht="45.6" customHeight="1" thickBot="1" x14ac:dyDescent="0.35">
      <c r="A2" s="16" t="s">
        <v>0</v>
      </c>
      <c r="B2" s="16" t="s">
        <v>19</v>
      </c>
      <c r="C2" s="16" t="s">
        <v>15</v>
      </c>
      <c r="D2" s="67" t="s">
        <v>23</v>
      </c>
      <c r="E2" s="68"/>
      <c r="F2" s="8" t="s">
        <v>4</v>
      </c>
      <c r="G2" s="12" t="s">
        <v>36</v>
      </c>
      <c r="H2" s="16" t="s">
        <v>5</v>
      </c>
      <c r="I2" s="8">
        <v>9</v>
      </c>
      <c r="J2" s="22"/>
    </row>
    <row r="3" spans="1:10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9" t="s">
        <v>2</v>
      </c>
      <c r="F3" s="14" t="s">
        <v>18</v>
      </c>
      <c r="G3" s="10" t="s">
        <v>17</v>
      </c>
      <c r="H3" s="14" t="s">
        <v>14</v>
      </c>
      <c r="I3" s="15" t="s">
        <v>10</v>
      </c>
      <c r="J3" s="22"/>
    </row>
    <row r="4" spans="1:10" ht="16.5" x14ac:dyDescent="0.3">
      <c r="A4" s="18">
        <v>46077</v>
      </c>
      <c r="B4" s="25" t="s">
        <v>35</v>
      </c>
      <c r="C4" s="17" t="s">
        <v>21</v>
      </c>
      <c r="D4" s="2">
        <v>1</v>
      </c>
      <c r="E4" s="52">
        <v>13.17</v>
      </c>
      <c r="F4" s="52">
        <v>4.38</v>
      </c>
      <c r="G4" s="21">
        <v>20</v>
      </c>
      <c r="H4" s="19">
        <v>3.3</v>
      </c>
      <c r="I4" s="20">
        <f>F4/H4</f>
        <v>1.3272727272727274</v>
      </c>
      <c r="J4" s="22"/>
    </row>
    <row r="5" spans="1:10" ht="16.5" x14ac:dyDescent="0.3">
      <c r="A5" s="18">
        <v>46077</v>
      </c>
      <c r="B5" s="25" t="s">
        <v>35</v>
      </c>
      <c r="C5" s="17" t="s">
        <v>21</v>
      </c>
      <c r="D5" s="2">
        <v>2</v>
      </c>
      <c r="E5" s="52">
        <v>13.24</v>
      </c>
      <c r="F5" s="52">
        <v>4.24</v>
      </c>
      <c r="G5" s="21">
        <v>20</v>
      </c>
      <c r="H5" s="19">
        <v>3.3</v>
      </c>
      <c r="I5" s="20">
        <f t="shared" ref="I5:I12" si="0">F5/H5</f>
        <v>1.2848484848484849</v>
      </c>
      <c r="J5" s="22"/>
    </row>
    <row r="6" spans="1:10" ht="16.5" x14ac:dyDescent="0.3">
      <c r="A6" s="18">
        <v>46077</v>
      </c>
      <c r="B6" s="25" t="s">
        <v>35</v>
      </c>
      <c r="C6" s="17" t="s">
        <v>21</v>
      </c>
      <c r="D6" s="2">
        <v>3</v>
      </c>
      <c r="E6" s="52">
        <v>13.23</v>
      </c>
      <c r="F6" s="52">
        <v>4.17</v>
      </c>
      <c r="G6" s="21">
        <v>20</v>
      </c>
      <c r="H6" s="19">
        <v>3.3</v>
      </c>
      <c r="I6" s="20">
        <f t="shared" si="0"/>
        <v>1.2636363636363637</v>
      </c>
      <c r="J6" s="22"/>
    </row>
    <row r="7" spans="1:10" ht="16.5" x14ac:dyDescent="0.3">
      <c r="A7" s="18">
        <v>46077</v>
      </c>
      <c r="B7" s="25" t="s">
        <v>35</v>
      </c>
      <c r="C7" s="17" t="s">
        <v>21</v>
      </c>
      <c r="D7" s="2">
        <v>4</v>
      </c>
      <c r="E7" s="52">
        <v>13.19</v>
      </c>
      <c r="F7" s="52">
        <v>4.04</v>
      </c>
      <c r="G7" s="21">
        <v>20</v>
      </c>
      <c r="H7" s="19">
        <v>3.3</v>
      </c>
      <c r="I7" s="20">
        <f t="shared" si="0"/>
        <v>1.2242424242424244</v>
      </c>
      <c r="J7" s="22"/>
    </row>
    <row r="8" spans="1:10" ht="16.5" x14ac:dyDescent="0.3">
      <c r="A8" s="18">
        <v>46077</v>
      </c>
      <c r="B8" s="25" t="s">
        <v>35</v>
      </c>
      <c r="C8" s="17" t="s">
        <v>21</v>
      </c>
      <c r="D8" s="2">
        <v>5</v>
      </c>
      <c r="E8" s="52">
        <v>13.21</v>
      </c>
      <c r="F8" s="52">
        <v>4.29</v>
      </c>
      <c r="G8" s="21">
        <v>20</v>
      </c>
      <c r="H8" s="19">
        <v>3.3</v>
      </c>
      <c r="I8" s="20">
        <f t="shared" si="0"/>
        <v>1.3</v>
      </c>
      <c r="J8" s="22"/>
    </row>
    <row r="9" spans="1:10" ht="16.5" x14ac:dyDescent="0.3">
      <c r="A9" s="18">
        <v>46077</v>
      </c>
      <c r="B9" s="25" t="s">
        <v>35</v>
      </c>
      <c r="C9" s="17" t="s">
        <v>21</v>
      </c>
      <c r="D9" s="2">
        <v>6</v>
      </c>
      <c r="E9" s="52">
        <v>13.24</v>
      </c>
      <c r="F9" s="52">
        <v>4.18</v>
      </c>
      <c r="G9" s="21">
        <v>20</v>
      </c>
      <c r="H9" s="19">
        <v>3.3</v>
      </c>
      <c r="I9" s="20">
        <f t="shared" si="0"/>
        <v>1.2666666666666666</v>
      </c>
      <c r="J9" s="22"/>
    </row>
    <row r="10" spans="1:10" ht="16.5" x14ac:dyDescent="0.3">
      <c r="A10" s="18">
        <v>46077</v>
      </c>
      <c r="B10" s="25" t="s">
        <v>35</v>
      </c>
      <c r="C10" s="17" t="s">
        <v>21</v>
      </c>
      <c r="D10" s="2">
        <v>7</v>
      </c>
      <c r="E10" s="52">
        <v>13.18</v>
      </c>
      <c r="F10" s="52">
        <v>4.29</v>
      </c>
      <c r="G10" s="21">
        <v>20</v>
      </c>
      <c r="H10" s="19">
        <v>3.3</v>
      </c>
      <c r="I10" s="20">
        <f t="shared" si="0"/>
        <v>1.3</v>
      </c>
      <c r="J10" s="22"/>
    </row>
    <row r="11" spans="1:10" ht="16.5" x14ac:dyDescent="0.3">
      <c r="A11" s="18">
        <v>46077</v>
      </c>
      <c r="B11" s="25" t="s">
        <v>35</v>
      </c>
      <c r="C11" s="17" t="s">
        <v>21</v>
      </c>
      <c r="D11" s="2">
        <v>8</v>
      </c>
      <c r="E11" s="52">
        <v>13.43</v>
      </c>
      <c r="F11" s="52">
        <v>3.98</v>
      </c>
      <c r="G11" s="21">
        <v>20</v>
      </c>
      <c r="H11" s="19">
        <v>3.3</v>
      </c>
      <c r="I11" s="20">
        <f t="shared" si="0"/>
        <v>1.2060606060606061</v>
      </c>
      <c r="J11" s="22"/>
    </row>
    <row r="12" spans="1:10" ht="16.5" x14ac:dyDescent="0.3">
      <c r="A12" s="18">
        <v>46077</v>
      </c>
      <c r="B12" s="25" t="s">
        <v>35</v>
      </c>
      <c r="C12" s="17" t="s">
        <v>21</v>
      </c>
      <c r="D12" s="2">
        <v>9</v>
      </c>
      <c r="E12" s="52">
        <v>13.34</v>
      </c>
      <c r="F12" s="52">
        <v>3.66</v>
      </c>
      <c r="G12" s="21">
        <v>20</v>
      </c>
      <c r="H12" s="19">
        <v>3.3</v>
      </c>
      <c r="I12" s="20">
        <f t="shared" si="0"/>
        <v>1.1090909090909091</v>
      </c>
      <c r="J12" s="22"/>
    </row>
    <row r="13" spans="1:10" x14ac:dyDescent="0.3">
      <c r="A13" s="69" t="s">
        <v>11</v>
      </c>
      <c r="B13" s="70"/>
      <c r="C13" s="70"/>
      <c r="D13" s="71"/>
      <c r="E13" s="4">
        <f>AVERAGE(E4:E12)</f>
        <v>13.247777777777777</v>
      </c>
      <c r="F13" s="4">
        <f>AVERAGE(F4:F12)</f>
        <v>4.1366666666666667</v>
      </c>
      <c r="G13" s="23"/>
      <c r="H13" s="23"/>
      <c r="I13" s="13">
        <f>AVERAGE(I4:I12)</f>
        <v>1.2535353535353535</v>
      </c>
    </row>
    <row r="14" spans="1:10" x14ac:dyDescent="0.3">
      <c r="A14" s="69" t="s">
        <v>12</v>
      </c>
      <c r="B14" s="70"/>
      <c r="C14" s="70"/>
      <c r="D14" s="71"/>
      <c r="E14" s="4">
        <f>MAX(E4:E12)</f>
        <v>13.43</v>
      </c>
      <c r="F14" s="4">
        <f>MAX(F4:F12)</f>
        <v>4.38</v>
      </c>
      <c r="G14" s="24"/>
      <c r="H14" s="23"/>
      <c r="I14" s="13">
        <f>MAX(I4:I12)</f>
        <v>1.3272727272727274</v>
      </c>
    </row>
    <row r="15" spans="1:10" x14ac:dyDescent="0.3">
      <c r="A15" s="69" t="s">
        <v>13</v>
      </c>
      <c r="B15" s="70"/>
      <c r="C15" s="70"/>
      <c r="D15" s="71"/>
      <c r="E15" s="4">
        <f>MIN(E4:E12)</f>
        <v>13.17</v>
      </c>
      <c r="F15" s="4">
        <f>MIN(F4:F12)</f>
        <v>3.66</v>
      </c>
      <c r="G15" s="24"/>
      <c r="H15" s="23"/>
      <c r="I15" s="13">
        <f>MIN(I4:I12)</f>
        <v>1.1090909090909091</v>
      </c>
    </row>
    <row r="16" spans="1:10" ht="141" customHeight="1" x14ac:dyDescent="0.3">
      <c r="A16" s="1" t="s">
        <v>7</v>
      </c>
      <c r="B16" s="72" t="s">
        <v>39</v>
      </c>
      <c r="C16" s="73"/>
      <c r="D16" s="73"/>
      <c r="E16" s="74"/>
      <c r="F16" s="3" t="s">
        <v>8</v>
      </c>
      <c r="G16" s="64"/>
      <c r="H16" s="65"/>
      <c r="I16" s="66"/>
    </row>
    <row r="17" spans="1:9" ht="204.75" customHeight="1" x14ac:dyDescent="0.3">
      <c r="A17" s="3" t="s">
        <v>9</v>
      </c>
      <c r="B17" s="64"/>
      <c r="C17" s="65"/>
      <c r="D17" s="65"/>
      <c r="E17" s="66"/>
      <c r="F17" s="3"/>
      <c r="G17" s="61"/>
      <c r="H17" s="62"/>
      <c r="I17" s="63"/>
    </row>
    <row r="18" spans="1:9" x14ac:dyDescent="0.3">
      <c r="H18" s="11"/>
    </row>
    <row r="19" spans="1:9" x14ac:dyDescent="0.3">
      <c r="H19" s="11"/>
    </row>
    <row r="20" spans="1:9" x14ac:dyDescent="0.3">
      <c r="H20" s="11"/>
    </row>
    <row r="21" spans="1:9" x14ac:dyDescent="0.3">
      <c r="H21" s="11"/>
    </row>
  </sheetData>
  <autoFilter ref="A3:I12"/>
  <mergeCells count="8">
    <mergeCell ref="G17:I17"/>
    <mergeCell ref="G16:I16"/>
    <mergeCell ref="B17:E17"/>
    <mergeCell ref="D2:E2"/>
    <mergeCell ref="A13:D13"/>
    <mergeCell ref="A14:D14"/>
    <mergeCell ref="A15:D15"/>
    <mergeCell ref="B16:E16"/>
  </mergeCells>
  <phoneticPr fontId="19" type="noConversion"/>
  <pageMargins left="0.7" right="0.7" top="0.75" bottom="0.75" header="0.3" footer="0.3"/>
  <pageSetup paperSize="9" scale="6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zoomScale="85" zoomScaleNormal="85" workbookViewId="0">
      <selection activeCell="F12" sqref="F12"/>
    </sheetView>
  </sheetViews>
  <sheetFormatPr defaultColWidth="9" defaultRowHeight="15.75" x14ac:dyDescent="0.3"/>
  <cols>
    <col min="1" max="1" width="14.875" style="5" customWidth="1"/>
    <col min="2" max="2" width="15.375" style="5" customWidth="1"/>
    <col min="3" max="3" width="14.875" style="5" bestFit="1" customWidth="1"/>
    <col min="4" max="4" width="9" style="5"/>
    <col min="5" max="5" width="9.625" style="6" bestFit="1" customWidth="1"/>
    <col min="6" max="6" width="14.5" style="7" customWidth="1"/>
    <col min="7" max="7" width="11.125" style="7" customWidth="1"/>
    <col min="8" max="8" width="17" style="7" customWidth="1"/>
    <col min="9" max="9" width="24.125" style="5" customWidth="1"/>
    <col min="10" max="16384" width="9" style="5"/>
  </cols>
  <sheetData>
    <row r="1" spans="1:10" ht="16.5" thickBot="1" x14ac:dyDescent="0.35"/>
    <row r="2" spans="1:10" ht="45.6" customHeight="1" thickBot="1" x14ac:dyDescent="0.35">
      <c r="A2" s="16" t="s">
        <v>0</v>
      </c>
      <c r="B2" s="16" t="s">
        <v>20</v>
      </c>
      <c r="C2" s="16" t="s">
        <v>15</v>
      </c>
      <c r="D2" s="67" t="s">
        <v>24</v>
      </c>
      <c r="E2" s="68"/>
      <c r="F2" s="8" t="s">
        <v>4</v>
      </c>
      <c r="G2" s="12" t="s">
        <v>38</v>
      </c>
      <c r="H2" s="16" t="s">
        <v>5</v>
      </c>
      <c r="I2" s="8">
        <v>2</v>
      </c>
      <c r="J2" s="22"/>
    </row>
    <row r="3" spans="1:10" ht="31.5" x14ac:dyDescent="0.3">
      <c r="A3" s="2" t="s">
        <v>6</v>
      </c>
      <c r="B3" s="2" t="s">
        <v>3</v>
      </c>
      <c r="C3" s="2" t="s">
        <v>16</v>
      </c>
      <c r="D3" s="2" t="s">
        <v>1</v>
      </c>
      <c r="E3" s="9" t="s">
        <v>2</v>
      </c>
      <c r="F3" s="14" t="s">
        <v>18</v>
      </c>
      <c r="G3" s="10" t="s">
        <v>17</v>
      </c>
      <c r="H3" s="14" t="s">
        <v>14</v>
      </c>
      <c r="I3" s="15" t="s">
        <v>10</v>
      </c>
      <c r="J3" s="22"/>
    </row>
    <row r="4" spans="1:10" ht="16.5" x14ac:dyDescent="0.3">
      <c r="A4" s="18">
        <v>46077</v>
      </c>
      <c r="B4" s="25" t="s">
        <v>37</v>
      </c>
      <c r="C4" s="17" t="s">
        <v>22</v>
      </c>
      <c r="D4" s="2">
        <v>1</v>
      </c>
      <c r="E4" s="9">
        <v>13.18</v>
      </c>
      <c r="F4" s="19">
        <v>2.25</v>
      </c>
      <c r="G4" s="21">
        <v>15</v>
      </c>
      <c r="H4" s="19">
        <v>2.2999999999999998</v>
      </c>
      <c r="I4" s="20">
        <f>F4/H4</f>
        <v>0.97826086956521752</v>
      </c>
      <c r="J4" s="22"/>
    </row>
    <row r="5" spans="1:10" ht="16.5" x14ac:dyDescent="0.3">
      <c r="A5" s="18">
        <v>46077</v>
      </c>
      <c r="B5" s="25" t="s">
        <v>37</v>
      </c>
      <c r="C5" s="17" t="s">
        <v>22</v>
      </c>
      <c r="D5" s="2">
        <v>2</v>
      </c>
      <c r="E5" s="9">
        <v>13.17</v>
      </c>
      <c r="F5" s="19">
        <v>2.34</v>
      </c>
      <c r="G5" s="21">
        <v>15</v>
      </c>
      <c r="H5" s="19">
        <v>2.2999999999999998</v>
      </c>
      <c r="I5" s="20">
        <f t="shared" ref="I5" si="0">F5/H5</f>
        <v>1.0173913043478262</v>
      </c>
      <c r="J5" s="22"/>
    </row>
    <row r="6" spans="1:10" x14ac:dyDescent="0.3">
      <c r="A6" s="69" t="s">
        <v>11</v>
      </c>
      <c r="B6" s="70"/>
      <c r="C6" s="70"/>
      <c r="D6" s="71"/>
      <c r="E6" s="4">
        <f>AVERAGE(E4:E5)</f>
        <v>13.175000000000001</v>
      </c>
      <c r="F6" s="4">
        <f>AVERAGE(F4:F5)</f>
        <v>2.2949999999999999</v>
      </c>
      <c r="G6" s="23"/>
      <c r="H6" s="23"/>
      <c r="I6" s="13">
        <f>AVERAGE(I4:I5)</f>
        <v>0.99782608695652186</v>
      </c>
    </row>
    <row r="7" spans="1:10" x14ac:dyDescent="0.3">
      <c r="A7" s="69" t="s">
        <v>12</v>
      </c>
      <c r="B7" s="70"/>
      <c r="C7" s="70"/>
      <c r="D7" s="71"/>
      <c r="E7" s="4">
        <f>MAX(E4:E5)</f>
        <v>13.18</v>
      </c>
      <c r="F7" s="4">
        <f>MAX(F4:F5)</f>
        <v>2.34</v>
      </c>
      <c r="G7" s="24"/>
      <c r="H7" s="23"/>
      <c r="I7" s="13">
        <f>MAX(I4:I5)</f>
        <v>1.0173913043478262</v>
      </c>
    </row>
    <row r="8" spans="1:10" x14ac:dyDescent="0.3">
      <c r="A8" s="69" t="s">
        <v>13</v>
      </c>
      <c r="B8" s="70"/>
      <c r="C8" s="70"/>
      <c r="D8" s="71"/>
      <c r="E8" s="4">
        <f>MIN(E4:E5)</f>
        <v>13.17</v>
      </c>
      <c r="F8" s="4">
        <f>MIN(F4:F5)</f>
        <v>2.25</v>
      </c>
      <c r="G8" s="24"/>
      <c r="H8" s="23"/>
      <c r="I8" s="13">
        <f>MIN(I4:I5)</f>
        <v>0.97826086956521752</v>
      </c>
    </row>
    <row r="9" spans="1:10" ht="141" customHeight="1" x14ac:dyDescent="0.3">
      <c r="A9" s="1" t="s">
        <v>7</v>
      </c>
      <c r="B9" s="72" t="s">
        <v>40</v>
      </c>
      <c r="C9" s="73"/>
      <c r="D9" s="73"/>
      <c r="E9" s="74"/>
      <c r="F9" s="3" t="s">
        <v>8</v>
      </c>
      <c r="G9" s="64"/>
      <c r="H9" s="65"/>
      <c r="I9" s="66"/>
    </row>
    <row r="10" spans="1:10" ht="204.75" customHeight="1" x14ac:dyDescent="0.3">
      <c r="A10" s="3" t="s">
        <v>9</v>
      </c>
      <c r="B10" s="64"/>
      <c r="C10" s="65"/>
      <c r="D10" s="65"/>
      <c r="E10" s="66"/>
      <c r="F10" s="3"/>
      <c r="G10" s="61"/>
      <c r="H10" s="62"/>
      <c r="I10" s="63"/>
    </row>
    <row r="11" spans="1:10" x14ac:dyDescent="0.3">
      <c r="H11" s="11"/>
    </row>
    <row r="12" spans="1:10" x14ac:dyDescent="0.3">
      <c r="H12" s="11"/>
    </row>
    <row r="13" spans="1:10" x14ac:dyDescent="0.3">
      <c r="H13" s="11"/>
    </row>
    <row r="14" spans="1:10" x14ac:dyDescent="0.3">
      <c r="H14" s="11"/>
    </row>
  </sheetData>
  <autoFilter ref="A3:I5"/>
  <mergeCells count="8">
    <mergeCell ref="B10:E10"/>
    <mergeCell ref="G10:I10"/>
    <mergeCell ref="D2:E2"/>
    <mergeCell ref="A6:D6"/>
    <mergeCell ref="A7:D7"/>
    <mergeCell ref="A8:D8"/>
    <mergeCell ref="B9:E9"/>
    <mergeCell ref="G9:I9"/>
  </mergeCells>
  <phoneticPr fontId="19" type="noConversion"/>
  <pageMargins left="0.7" right="0.7" top="0.75" bottom="0.75" header="0.3" footer="0.3"/>
  <pageSetup paperSize="9" scale="6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UPS</vt:lpstr>
      <vt:lpstr>조작전원용</vt:lpstr>
      <vt:lpstr>발전기시동용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2026-02-23T23:34:22Z</cp:lastPrinted>
  <dcterms:created xsi:type="dcterms:W3CDTF">2013-07-23T07:01:33Z</dcterms:created>
  <dcterms:modified xsi:type="dcterms:W3CDTF">2026-02-24T05:53:05Z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