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유형석\CS업무\ASBS점검내역\2026년\LGU+ 카바크랙\강원지역\"/>
    </mc:Choice>
  </mc:AlternateContent>
  <bookViews>
    <workbookView xWindow="0" yWindow="0" windowWidth="23040" windowHeight="6480" tabRatio="870" firstSheet="1" activeTab="2"/>
  </bookViews>
  <sheets>
    <sheet name="강릉명주_1조" sheetId="13" r:id="rId1"/>
    <sheet name="강릉명주_2조" sheetId="12" r:id="rId2"/>
    <sheet name="삼척남양_3조" sheetId="11" r:id="rId3"/>
    <sheet name="삼척남양_4조" sheetId="10" r:id="rId4"/>
    <sheet name="원주태장_4층 정2 축1조" sheetId="9" r:id="rId5"/>
    <sheet name="원주태장_4층 정2 축2조" sheetId="8" r:id="rId6"/>
    <sheet name="원주태장_4층 1조" sheetId="7" r:id="rId7"/>
    <sheet name="원주태장_4층 2조" sheetId="6" r:id="rId8"/>
    <sheet name="원주태장_3층 1조" sheetId="5" r:id="rId9"/>
    <sheet name="원주태장_3층 3조" sheetId="4" r:id="rId10"/>
    <sheet name="원주태장_2층 3조" sheetId="3" r:id="rId11"/>
    <sheet name="속초교동_2조" sheetId="2" r:id="rId12"/>
  </sheets>
  <definedNames>
    <definedName name="_xlnm._FilterDatabase" localSheetId="0" hidden="1">강릉명주_1조!$A$10:$E$10</definedName>
    <definedName name="_xlnm._FilterDatabase" localSheetId="1" hidden="1">강릉명주_2조!$A$10:$E$10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35" i="3" l="1"/>
  <c r="AH8" i="3" s="1"/>
  <c r="AF35" i="3"/>
  <c r="AG35" i="5"/>
  <c r="AF35" i="5"/>
  <c r="AH8" i="5"/>
  <c r="AH27" i="5" s="1"/>
  <c r="O35" i="6"/>
  <c r="N35" i="6"/>
  <c r="P34" i="6"/>
  <c r="P33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3" i="6"/>
  <c r="P12" i="6"/>
  <c r="P11" i="6"/>
  <c r="P35" i="6" s="1"/>
  <c r="O35" i="7"/>
  <c r="N35" i="7"/>
  <c r="P34" i="7"/>
  <c r="P33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AG35" i="8"/>
  <c r="AF35" i="8"/>
  <c r="AH34" i="8"/>
  <c r="AH33" i="8"/>
  <c r="AH32" i="8"/>
  <c r="AH31" i="8"/>
  <c r="AH30" i="8"/>
  <c r="AH29" i="8"/>
  <c r="AH28" i="8"/>
  <c r="AH27" i="8"/>
  <c r="AH26" i="8"/>
  <c r="AH25" i="8"/>
  <c r="AH24" i="8"/>
  <c r="AH23" i="8"/>
  <c r="AH22" i="8"/>
  <c r="AH21" i="8"/>
  <c r="AH20" i="8"/>
  <c r="AH19" i="8"/>
  <c r="AH18" i="8"/>
  <c r="AH17" i="8"/>
  <c r="AH16" i="8"/>
  <c r="AH15" i="8"/>
  <c r="AH14" i="8"/>
  <c r="AH13" i="8"/>
  <c r="AH12" i="8"/>
  <c r="AH11" i="8"/>
  <c r="AH11" i="9"/>
  <c r="AH12" i="9"/>
  <c r="AH13" i="9"/>
  <c r="AH14" i="9"/>
  <c r="AH15" i="9"/>
  <c r="AH16" i="9"/>
  <c r="AH17" i="9"/>
  <c r="AH35" i="9" s="1"/>
  <c r="AH18" i="9"/>
  <c r="AH19" i="9"/>
  <c r="AH20" i="9"/>
  <c r="AH21" i="9"/>
  <c r="AH22" i="9"/>
  <c r="AH23" i="9"/>
  <c r="AH24" i="9"/>
  <c r="AH25" i="9"/>
  <c r="AH26" i="9"/>
  <c r="AH27" i="9"/>
  <c r="AH28" i="9"/>
  <c r="AH29" i="9"/>
  <c r="AH30" i="9"/>
  <c r="AH31" i="9"/>
  <c r="AH32" i="9"/>
  <c r="AH33" i="9"/>
  <c r="AH34" i="9"/>
  <c r="AF35" i="9"/>
  <c r="AG35" i="9"/>
  <c r="AH35" i="2"/>
  <c r="AG35" i="2"/>
  <c r="AF35" i="2"/>
  <c r="AH35" i="10"/>
  <c r="AG35" i="10"/>
  <c r="AF35" i="10"/>
  <c r="AG35" i="11"/>
  <c r="AH35" i="11"/>
  <c r="AF35" i="11"/>
  <c r="J35" i="12"/>
  <c r="I35" i="12"/>
  <c r="H35" i="12"/>
  <c r="J35" i="13"/>
  <c r="I35" i="13"/>
  <c r="H35" i="13"/>
  <c r="AH29" i="3" l="1"/>
  <c r="AH21" i="3"/>
  <c r="AH13" i="3"/>
  <c r="AH28" i="3"/>
  <c r="AH20" i="3"/>
  <c r="AH12" i="3"/>
  <c r="AH31" i="3"/>
  <c r="AH27" i="3"/>
  <c r="AH19" i="3"/>
  <c r="AH11" i="3"/>
  <c r="AH23" i="3"/>
  <c r="AH34" i="3"/>
  <c r="AH26" i="3"/>
  <c r="AH18" i="3"/>
  <c r="AH32" i="3"/>
  <c r="AH16" i="3"/>
  <c r="AH15" i="3"/>
  <c r="AH33" i="3"/>
  <c r="AH25" i="3"/>
  <c r="AH17" i="3"/>
  <c r="AH24" i="3"/>
  <c r="AH30" i="3"/>
  <c r="AH22" i="3"/>
  <c r="AH14" i="3"/>
  <c r="AH17" i="5"/>
  <c r="AH25" i="5"/>
  <c r="AH33" i="5"/>
  <c r="AH18" i="5"/>
  <c r="AH12" i="5"/>
  <c r="AH20" i="5"/>
  <c r="AH13" i="5"/>
  <c r="AH21" i="5"/>
  <c r="AH29" i="5"/>
  <c r="AH14" i="5"/>
  <c r="AH30" i="5"/>
  <c r="AH15" i="5"/>
  <c r="AH23" i="5"/>
  <c r="AH31" i="5"/>
  <c r="AH26" i="5"/>
  <c r="AH28" i="5"/>
  <c r="AH22" i="5"/>
  <c r="AH16" i="5"/>
  <c r="AH24" i="5"/>
  <c r="AH32" i="5"/>
  <c r="AH34" i="5"/>
  <c r="AH11" i="5"/>
  <c r="AH19" i="5"/>
  <c r="P35" i="7"/>
  <c r="AH35" i="8"/>
  <c r="B35" i="13"/>
  <c r="C35" i="13"/>
  <c r="D35" i="13"/>
  <c r="B35" i="12"/>
  <c r="C35" i="12"/>
  <c r="D35" i="12"/>
  <c r="P5" i="11"/>
  <c r="V5" i="11"/>
  <c r="V8" i="11"/>
  <c r="V14" i="11" s="1"/>
  <c r="D11" i="11"/>
  <c r="J11" i="11"/>
  <c r="D12" i="11"/>
  <c r="J12" i="11"/>
  <c r="V12" i="11"/>
  <c r="D13" i="11"/>
  <c r="J13" i="11"/>
  <c r="V13" i="11"/>
  <c r="D14" i="11"/>
  <c r="J14" i="11"/>
  <c r="J35" i="11" s="1"/>
  <c r="D15" i="11"/>
  <c r="J15" i="11"/>
  <c r="V15" i="11"/>
  <c r="D16" i="11"/>
  <c r="J16" i="11"/>
  <c r="V16" i="11"/>
  <c r="D17" i="11"/>
  <c r="J17" i="11"/>
  <c r="V17" i="11"/>
  <c r="D18" i="11"/>
  <c r="J18" i="11"/>
  <c r="V18" i="11"/>
  <c r="D19" i="11"/>
  <c r="J19" i="11"/>
  <c r="V19" i="11"/>
  <c r="D20" i="11"/>
  <c r="J20" i="11"/>
  <c r="D21" i="11"/>
  <c r="J21" i="11"/>
  <c r="V21" i="11"/>
  <c r="D22" i="11"/>
  <c r="J22" i="11"/>
  <c r="V22" i="11"/>
  <c r="D23" i="11"/>
  <c r="J23" i="11"/>
  <c r="D24" i="11"/>
  <c r="J24" i="11"/>
  <c r="V24" i="11"/>
  <c r="D25" i="11"/>
  <c r="J25" i="11"/>
  <c r="V25" i="11"/>
  <c r="D26" i="11"/>
  <c r="J26" i="11"/>
  <c r="V26" i="11"/>
  <c r="D27" i="11"/>
  <c r="J27" i="11"/>
  <c r="V27" i="11"/>
  <c r="D28" i="11"/>
  <c r="J28" i="11"/>
  <c r="V28" i="11"/>
  <c r="D29" i="11"/>
  <c r="J29" i="11"/>
  <c r="D30" i="11"/>
  <c r="J30" i="11"/>
  <c r="V30" i="11"/>
  <c r="D31" i="11"/>
  <c r="D35" i="11" s="1"/>
  <c r="J31" i="11"/>
  <c r="V31" i="11"/>
  <c r="D32" i="11"/>
  <c r="J32" i="11"/>
  <c r="D33" i="11"/>
  <c r="J33" i="11"/>
  <c r="V33" i="11"/>
  <c r="D34" i="11"/>
  <c r="J34" i="11"/>
  <c r="V34" i="11"/>
  <c r="B35" i="11"/>
  <c r="C35" i="11"/>
  <c r="H35" i="11"/>
  <c r="I35" i="11"/>
  <c r="N35" i="11"/>
  <c r="O35" i="11"/>
  <c r="P8" i="11" s="1"/>
  <c r="T35" i="11"/>
  <c r="U35" i="11"/>
  <c r="Z35" i="11"/>
  <c r="AA35" i="11"/>
  <c r="AB35" i="11"/>
  <c r="D11" i="10"/>
  <c r="J11" i="10"/>
  <c r="P11" i="10"/>
  <c r="V11" i="10"/>
  <c r="D12" i="10"/>
  <c r="J12" i="10"/>
  <c r="P12" i="10"/>
  <c r="V12" i="10"/>
  <c r="D13" i="10"/>
  <c r="J13" i="10"/>
  <c r="P13" i="10"/>
  <c r="V13" i="10"/>
  <c r="D14" i="10"/>
  <c r="D35" i="10" s="1"/>
  <c r="J14" i="10"/>
  <c r="J35" i="10" s="1"/>
  <c r="P14" i="10"/>
  <c r="P35" i="10" s="1"/>
  <c r="V14" i="10"/>
  <c r="D15" i="10"/>
  <c r="J15" i="10"/>
  <c r="P15" i="10"/>
  <c r="V15" i="10"/>
  <c r="D16" i="10"/>
  <c r="J16" i="10"/>
  <c r="P16" i="10"/>
  <c r="V16" i="10"/>
  <c r="D17" i="10"/>
  <c r="J17" i="10"/>
  <c r="P17" i="10"/>
  <c r="V17" i="10"/>
  <c r="D18" i="10"/>
  <c r="J18" i="10"/>
  <c r="P18" i="10"/>
  <c r="V18" i="10"/>
  <c r="D19" i="10"/>
  <c r="J19" i="10"/>
  <c r="P19" i="10"/>
  <c r="V19" i="10"/>
  <c r="D20" i="10"/>
  <c r="J20" i="10"/>
  <c r="P20" i="10"/>
  <c r="V20" i="10"/>
  <c r="D21" i="10"/>
  <c r="J21" i="10"/>
  <c r="P21" i="10"/>
  <c r="V21" i="10"/>
  <c r="D22" i="10"/>
  <c r="J22" i="10"/>
  <c r="P22" i="10"/>
  <c r="V22" i="10"/>
  <c r="D23" i="10"/>
  <c r="J23" i="10"/>
  <c r="P23" i="10"/>
  <c r="V23" i="10"/>
  <c r="D24" i="10"/>
  <c r="J24" i="10"/>
  <c r="P24" i="10"/>
  <c r="V24" i="10"/>
  <c r="D25" i="10"/>
  <c r="J25" i="10"/>
  <c r="P25" i="10"/>
  <c r="V25" i="10"/>
  <c r="D26" i="10"/>
  <c r="J26" i="10"/>
  <c r="P26" i="10"/>
  <c r="V26" i="10"/>
  <c r="D27" i="10"/>
  <c r="J27" i="10"/>
  <c r="P27" i="10"/>
  <c r="V27" i="10"/>
  <c r="D28" i="10"/>
  <c r="J28" i="10"/>
  <c r="P28" i="10"/>
  <c r="V28" i="10"/>
  <c r="V35" i="10" s="1"/>
  <c r="D29" i="10"/>
  <c r="J29" i="10"/>
  <c r="P29" i="10"/>
  <c r="V29" i="10"/>
  <c r="D30" i="10"/>
  <c r="J30" i="10"/>
  <c r="P30" i="10"/>
  <c r="V30" i="10"/>
  <c r="D31" i="10"/>
  <c r="J31" i="10"/>
  <c r="P31" i="10"/>
  <c r="V31" i="10"/>
  <c r="D32" i="10"/>
  <c r="J32" i="10"/>
  <c r="P32" i="10"/>
  <c r="V32" i="10"/>
  <c r="D33" i="10"/>
  <c r="J33" i="10"/>
  <c r="P33" i="10"/>
  <c r="V33" i="10"/>
  <c r="D34" i="10"/>
  <c r="J34" i="10"/>
  <c r="P34" i="10"/>
  <c r="V34" i="10"/>
  <c r="B35" i="10"/>
  <c r="C35" i="10"/>
  <c r="H35" i="10"/>
  <c r="I35" i="10"/>
  <c r="N35" i="10"/>
  <c r="O35" i="10"/>
  <c r="T35" i="10"/>
  <c r="U35" i="10"/>
  <c r="Z35" i="10"/>
  <c r="AA35" i="10"/>
  <c r="AB35" i="10"/>
  <c r="J5" i="9"/>
  <c r="P5" i="9"/>
  <c r="V5" i="9"/>
  <c r="AB5" i="9"/>
  <c r="P8" i="9"/>
  <c r="P24" i="9" s="1"/>
  <c r="D11" i="9"/>
  <c r="D35" i="9" s="1"/>
  <c r="J11" i="9"/>
  <c r="P11" i="9"/>
  <c r="V11" i="9"/>
  <c r="AB11" i="9"/>
  <c r="D12" i="9"/>
  <c r="J12" i="9"/>
  <c r="J35" i="9" s="1"/>
  <c r="P12" i="9"/>
  <c r="V12" i="9"/>
  <c r="V35" i="9" s="1"/>
  <c r="AB12" i="9"/>
  <c r="AB35" i="9" s="1"/>
  <c r="D13" i="9"/>
  <c r="J13" i="9"/>
  <c r="P13" i="9"/>
  <c r="V13" i="9"/>
  <c r="AB13" i="9"/>
  <c r="D14" i="9"/>
  <c r="J14" i="9"/>
  <c r="V14" i="9"/>
  <c r="AB14" i="9"/>
  <c r="D15" i="9"/>
  <c r="J15" i="9"/>
  <c r="P15" i="9"/>
  <c r="V15" i="9"/>
  <c r="AB15" i="9"/>
  <c r="D16" i="9"/>
  <c r="J16" i="9"/>
  <c r="P16" i="9"/>
  <c r="V16" i="9"/>
  <c r="AB16" i="9"/>
  <c r="D17" i="9"/>
  <c r="J17" i="9"/>
  <c r="V17" i="9"/>
  <c r="AB17" i="9"/>
  <c r="D18" i="9"/>
  <c r="J18" i="9"/>
  <c r="V18" i="9"/>
  <c r="AB18" i="9"/>
  <c r="D19" i="9"/>
  <c r="J19" i="9"/>
  <c r="P19" i="9"/>
  <c r="V19" i="9"/>
  <c r="AB19" i="9"/>
  <c r="D20" i="9"/>
  <c r="J20" i="9"/>
  <c r="P20" i="9"/>
  <c r="V20" i="9"/>
  <c r="AB20" i="9"/>
  <c r="D21" i="9"/>
  <c r="J21" i="9"/>
  <c r="V21" i="9"/>
  <c r="AB21" i="9"/>
  <c r="D22" i="9"/>
  <c r="J22" i="9"/>
  <c r="V22" i="9"/>
  <c r="AB22" i="9"/>
  <c r="D23" i="9"/>
  <c r="J23" i="9"/>
  <c r="P23" i="9"/>
  <c r="V23" i="9"/>
  <c r="AB23" i="9"/>
  <c r="D24" i="9"/>
  <c r="J24" i="9"/>
  <c r="V24" i="9"/>
  <c r="AB24" i="9"/>
  <c r="D25" i="9"/>
  <c r="J25" i="9"/>
  <c r="V25" i="9"/>
  <c r="AB25" i="9"/>
  <c r="D26" i="9"/>
  <c r="J26" i="9"/>
  <c r="P26" i="9"/>
  <c r="V26" i="9"/>
  <c r="AB26" i="9"/>
  <c r="D27" i="9"/>
  <c r="J27" i="9"/>
  <c r="P27" i="9"/>
  <c r="V27" i="9"/>
  <c r="AB27" i="9"/>
  <c r="D28" i="9"/>
  <c r="J28" i="9"/>
  <c r="V28" i="9"/>
  <c r="AB28" i="9"/>
  <c r="D29" i="9"/>
  <c r="J29" i="9"/>
  <c r="P29" i="9"/>
  <c r="V29" i="9"/>
  <c r="AB29" i="9"/>
  <c r="D30" i="9"/>
  <c r="J30" i="9"/>
  <c r="P30" i="9"/>
  <c r="V30" i="9"/>
  <c r="AB30" i="9"/>
  <c r="D31" i="9"/>
  <c r="J31" i="9"/>
  <c r="P31" i="9"/>
  <c r="V31" i="9"/>
  <c r="AB31" i="9"/>
  <c r="D32" i="9"/>
  <c r="J32" i="9"/>
  <c r="P32" i="9"/>
  <c r="V32" i="9"/>
  <c r="AB32" i="9"/>
  <c r="D33" i="9"/>
  <c r="J33" i="9"/>
  <c r="P33" i="9"/>
  <c r="V33" i="9"/>
  <c r="AB33" i="9"/>
  <c r="D34" i="9"/>
  <c r="J34" i="9"/>
  <c r="P34" i="9"/>
  <c r="V34" i="9"/>
  <c r="AB34" i="9"/>
  <c r="B35" i="9"/>
  <c r="C35" i="9"/>
  <c r="H35" i="9"/>
  <c r="I35" i="9"/>
  <c r="N35" i="9"/>
  <c r="O35" i="9"/>
  <c r="T35" i="9"/>
  <c r="U35" i="9"/>
  <c r="Z35" i="9"/>
  <c r="AA35" i="9"/>
  <c r="AA35" i="8"/>
  <c r="Z35" i="8"/>
  <c r="U35" i="8"/>
  <c r="T35" i="8"/>
  <c r="O35" i="8"/>
  <c r="N35" i="8"/>
  <c r="I35" i="8"/>
  <c r="H35" i="8"/>
  <c r="C35" i="8"/>
  <c r="B35" i="8"/>
  <c r="AB34" i="8"/>
  <c r="V34" i="8"/>
  <c r="P34" i="8"/>
  <c r="J34" i="8"/>
  <c r="D34" i="8"/>
  <c r="AB33" i="8"/>
  <c r="V33" i="8"/>
  <c r="P33" i="8"/>
  <c r="J33" i="8"/>
  <c r="D33" i="8"/>
  <c r="AB32" i="8"/>
  <c r="V32" i="8"/>
  <c r="P32" i="8"/>
  <c r="J32" i="8"/>
  <c r="D32" i="8"/>
  <c r="AB31" i="8"/>
  <c r="V31" i="8"/>
  <c r="P31" i="8"/>
  <c r="J31" i="8"/>
  <c r="D31" i="8"/>
  <c r="AB30" i="8"/>
  <c r="V30" i="8"/>
  <c r="P30" i="8"/>
  <c r="J30" i="8"/>
  <c r="D30" i="8"/>
  <c r="AB29" i="8"/>
  <c r="V29" i="8"/>
  <c r="P29" i="8"/>
  <c r="J29" i="8"/>
  <c r="D29" i="8"/>
  <c r="AB28" i="8"/>
  <c r="V28" i="8"/>
  <c r="P28" i="8"/>
  <c r="J28" i="8"/>
  <c r="D28" i="8"/>
  <c r="AB27" i="8"/>
  <c r="V27" i="8"/>
  <c r="P27" i="8"/>
  <c r="J27" i="8"/>
  <c r="D27" i="8"/>
  <c r="AB26" i="8"/>
  <c r="V26" i="8"/>
  <c r="P26" i="8"/>
  <c r="J26" i="8"/>
  <c r="D26" i="8"/>
  <c r="AB25" i="8"/>
  <c r="V25" i="8"/>
  <c r="P25" i="8"/>
  <c r="J25" i="8"/>
  <c r="D25" i="8"/>
  <c r="AB24" i="8"/>
  <c r="V24" i="8"/>
  <c r="P24" i="8"/>
  <c r="J24" i="8"/>
  <c r="D24" i="8"/>
  <c r="AB23" i="8"/>
  <c r="V23" i="8"/>
  <c r="P23" i="8"/>
  <c r="J23" i="8"/>
  <c r="D23" i="8"/>
  <c r="AB22" i="8"/>
  <c r="V22" i="8"/>
  <c r="P22" i="8"/>
  <c r="J22" i="8"/>
  <c r="D22" i="8"/>
  <c r="AB21" i="8"/>
  <c r="V21" i="8"/>
  <c r="P21" i="8"/>
  <c r="J21" i="8"/>
  <c r="D21" i="8"/>
  <c r="AB20" i="8"/>
  <c r="V20" i="8"/>
  <c r="P20" i="8"/>
  <c r="J20" i="8"/>
  <c r="D20" i="8"/>
  <c r="AB19" i="8"/>
  <c r="V19" i="8"/>
  <c r="P19" i="8"/>
  <c r="J19" i="8"/>
  <c r="D19" i="8"/>
  <c r="AB18" i="8"/>
  <c r="V18" i="8"/>
  <c r="P18" i="8"/>
  <c r="J18" i="8"/>
  <c r="D18" i="8"/>
  <c r="AB17" i="8"/>
  <c r="V17" i="8"/>
  <c r="P17" i="8"/>
  <c r="J17" i="8"/>
  <c r="D17" i="8"/>
  <c r="AB16" i="8"/>
  <c r="V16" i="8"/>
  <c r="P16" i="8"/>
  <c r="J16" i="8"/>
  <c r="D16" i="8"/>
  <c r="AB15" i="8"/>
  <c r="V15" i="8"/>
  <c r="P15" i="8"/>
  <c r="J15" i="8"/>
  <c r="D15" i="8"/>
  <c r="AB14" i="8"/>
  <c r="V14" i="8"/>
  <c r="P14" i="8"/>
  <c r="J14" i="8"/>
  <c r="D14" i="8"/>
  <c r="AB13" i="8"/>
  <c r="V13" i="8"/>
  <c r="P13" i="8"/>
  <c r="J13" i="8"/>
  <c r="J35" i="8" s="1"/>
  <c r="D13" i="8"/>
  <c r="D35" i="8" s="1"/>
  <c r="AB12" i="8"/>
  <c r="V12" i="8"/>
  <c r="P12" i="8"/>
  <c r="J12" i="8"/>
  <c r="D12" i="8"/>
  <c r="AB11" i="8"/>
  <c r="AB35" i="8" s="1"/>
  <c r="V11" i="8"/>
  <c r="V35" i="8" s="1"/>
  <c r="P11" i="8"/>
  <c r="P35" i="8" s="1"/>
  <c r="J11" i="8"/>
  <c r="D11" i="8"/>
  <c r="AB5" i="8"/>
  <c r="V5" i="8"/>
  <c r="P5" i="8"/>
  <c r="D11" i="7"/>
  <c r="J11" i="7"/>
  <c r="D12" i="7"/>
  <c r="J12" i="7"/>
  <c r="D13" i="7"/>
  <c r="J13" i="7"/>
  <c r="D14" i="7"/>
  <c r="J14" i="7"/>
  <c r="D15" i="7"/>
  <c r="J15" i="7"/>
  <c r="D16" i="7"/>
  <c r="J16" i="7"/>
  <c r="D17" i="7"/>
  <c r="J17" i="7"/>
  <c r="D18" i="7"/>
  <c r="J18" i="7"/>
  <c r="D19" i="7"/>
  <c r="D35" i="7" s="1"/>
  <c r="J19" i="7"/>
  <c r="D20" i="7"/>
  <c r="J20" i="7"/>
  <c r="D21" i="7"/>
  <c r="J21" i="7"/>
  <c r="D22" i="7"/>
  <c r="J22" i="7"/>
  <c r="D23" i="7"/>
  <c r="J23" i="7"/>
  <c r="D24" i="7"/>
  <c r="J24" i="7"/>
  <c r="D25" i="7"/>
  <c r="J25" i="7"/>
  <c r="D26" i="7"/>
  <c r="J26" i="7"/>
  <c r="D27" i="7"/>
  <c r="J27" i="7"/>
  <c r="D28" i="7"/>
  <c r="J28" i="7"/>
  <c r="D29" i="7"/>
  <c r="J29" i="7"/>
  <c r="D30" i="7"/>
  <c r="J30" i="7"/>
  <c r="D31" i="7"/>
  <c r="J31" i="7"/>
  <c r="D32" i="7"/>
  <c r="J32" i="7"/>
  <c r="D33" i="7"/>
  <c r="J33" i="7"/>
  <c r="D34" i="7"/>
  <c r="J34" i="7"/>
  <c r="B35" i="7"/>
  <c r="C35" i="7"/>
  <c r="H35" i="7"/>
  <c r="I35" i="7"/>
  <c r="J35" i="7"/>
  <c r="D11" i="6"/>
  <c r="J11" i="6"/>
  <c r="D12" i="6"/>
  <c r="J12" i="6"/>
  <c r="D13" i="6"/>
  <c r="J13" i="6"/>
  <c r="D14" i="6"/>
  <c r="J14" i="6"/>
  <c r="D15" i="6"/>
  <c r="J15" i="6"/>
  <c r="D16" i="6"/>
  <c r="J16" i="6"/>
  <c r="D17" i="6"/>
  <c r="J17" i="6"/>
  <c r="D18" i="6"/>
  <c r="J18" i="6"/>
  <c r="D19" i="6"/>
  <c r="D35" i="6" s="1"/>
  <c r="J19" i="6"/>
  <c r="D20" i="6"/>
  <c r="J20" i="6"/>
  <c r="D21" i="6"/>
  <c r="J21" i="6"/>
  <c r="D22" i="6"/>
  <c r="J22" i="6"/>
  <c r="D23" i="6"/>
  <c r="J23" i="6"/>
  <c r="D24" i="6"/>
  <c r="J24" i="6"/>
  <c r="D25" i="6"/>
  <c r="J25" i="6"/>
  <c r="D26" i="6"/>
  <c r="J26" i="6"/>
  <c r="D27" i="6"/>
  <c r="J27" i="6"/>
  <c r="D28" i="6"/>
  <c r="J28" i="6"/>
  <c r="D29" i="6"/>
  <c r="J29" i="6"/>
  <c r="D30" i="6"/>
  <c r="J30" i="6"/>
  <c r="D31" i="6"/>
  <c r="J31" i="6"/>
  <c r="D32" i="6"/>
  <c r="J32" i="6"/>
  <c r="D33" i="6"/>
  <c r="J33" i="6"/>
  <c r="D34" i="6"/>
  <c r="J34" i="6"/>
  <c r="B35" i="6"/>
  <c r="C35" i="6"/>
  <c r="H35" i="6"/>
  <c r="I35" i="6"/>
  <c r="J35" i="6"/>
  <c r="J5" i="5"/>
  <c r="P5" i="5"/>
  <c r="V5" i="5"/>
  <c r="AB5" i="5"/>
  <c r="D11" i="5"/>
  <c r="D35" i="5" s="1"/>
  <c r="J11" i="5"/>
  <c r="J35" i="5" s="1"/>
  <c r="D12" i="5"/>
  <c r="J12" i="5"/>
  <c r="D13" i="5"/>
  <c r="J13" i="5"/>
  <c r="D14" i="5"/>
  <c r="J14" i="5"/>
  <c r="D15" i="5"/>
  <c r="J15" i="5"/>
  <c r="D16" i="5"/>
  <c r="J16" i="5"/>
  <c r="D17" i="5"/>
  <c r="J17" i="5"/>
  <c r="D18" i="5"/>
  <c r="J18" i="5"/>
  <c r="D19" i="5"/>
  <c r="J19" i="5"/>
  <c r="D20" i="5"/>
  <c r="J20" i="5"/>
  <c r="D21" i="5"/>
  <c r="J21" i="5"/>
  <c r="D22" i="5"/>
  <c r="J22" i="5"/>
  <c r="D23" i="5"/>
  <c r="J23" i="5"/>
  <c r="D24" i="5"/>
  <c r="J24" i="5"/>
  <c r="D25" i="5"/>
  <c r="J25" i="5"/>
  <c r="D26" i="5"/>
  <c r="J26" i="5"/>
  <c r="D27" i="5"/>
  <c r="J27" i="5"/>
  <c r="D28" i="5"/>
  <c r="J28" i="5"/>
  <c r="D29" i="5"/>
  <c r="J29" i="5"/>
  <c r="D30" i="5"/>
  <c r="J30" i="5"/>
  <c r="D31" i="5"/>
  <c r="J31" i="5"/>
  <c r="D32" i="5"/>
  <c r="J32" i="5"/>
  <c r="D33" i="5"/>
  <c r="J33" i="5"/>
  <c r="D34" i="5"/>
  <c r="J34" i="5"/>
  <c r="B35" i="5"/>
  <c r="C35" i="5"/>
  <c r="H35" i="5"/>
  <c r="I35" i="5"/>
  <c r="N35" i="5"/>
  <c r="O35" i="5"/>
  <c r="P8" i="5" s="1"/>
  <c r="T35" i="5"/>
  <c r="U35" i="5"/>
  <c r="V8" i="5" s="1"/>
  <c r="Z35" i="5"/>
  <c r="AA35" i="5"/>
  <c r="AB8" i="5" s="1"/>
  <c r="D5" i="4"/>
  <c r="B35" i="4"/>
  <c r="C35" i="4"/>
  <c r="D8" i="4" s="1"/>
  <c r="P5" i="3"/>
  <c r="D11" i="3"/>
  <c r="D35" i="3" s="1"/>
  <c r="J11" i="3"/>
  <c r="J35" i="3" s="1"/>
  <c r="D12" i="3"/>
  <c r="J12" i="3"/>
  <c r="D13" i="3"/>
  <c r="J13" i="3"/>
  <c r="D14" i="3"/>
  <c r="J14" i="3"/>
  <c r="D15" i="3"/>
  <c r="J15" i="3"/>
  <c r="D16" i="3"/>
  <c r="J16" i="3"/>
  <c r="D17" i="3"/>
  <c r="J17" i="3"/>
  <c r="D18" i="3"/>
  <c r="J18" i="3"/>
  <c r="D19" i="3"/>
  <c r="J19" i="3"/>
  <c r="D20" i="3"/>
  <c r="J20" i="3"/>
  <c r="D21" i="3"/>
  <c r="J21" i="3"/>
  <c r="D22" i="3"/>
  <c r="J22" i="3"/>
  <c r="D23" i="3"/>
  <c r="J23" i="3"/>
  <c r="D24" i="3"/>
  <c r="J24" i="3"/>
  <c r="D25" i="3"/>
  <c r="J25" i="3"/>
  <c r="D26" i="3"/>
  <c r="J26" i="3"/>
  <c r="D27" i="3"/>
  <c r="J27" i="3"/>
  <c r="D28" i="3"/>
  <c r="J28" i="3"/>
  <c r="D29" i="3"/>
  <c r="J29" i="3"/>
  <c r="D30" i="3"/>
  <c r="J30" i="3"/>
  <c r="D31" i="3"/>
  <c r="J31" i="3"/>
  <c r="D32" i="3"/>
  <c r="J32" i="3"/>
  <c r="D33" i="3"/>
  <c r="J33" i="3"/>
  <c r="D34" i="3"/>
  <c r="J34" i="3"/>
  <c r="B35" i="3"/>
  <c r="C35" i="3"/>
  <c r="H35" i="3"/>
  <c r="I35" i="3"/>
  <c r="N35" i="3"/>
  <c r="O35" i="3"/>
  <c r="P8" i="3" s="1"/>
  <c r="T35" i="3"/>
  <c r="U35" i="3"/>
  <c r="V8" i="3" s="1"/>
  <c r="Z35" i="3"/>
  <c r="AA35" i="3"/>
  <c r="AB8" i="3" s="1"/>
  <c r="J5" i="2"/>
  <c r="P5" i="2"/>
  <c r="V5" i="2"/>
  <c r="D11" i="2"/>
  <c r="J11" i="2"/>
  <c r="V11" i="2"/>
  <c r="V35" i="2" s="1"/>
  <c r="D12" i="2"/>
  <c r="J12" i="2"/>
  <c r="V12" i="2"/>
  <c r="D13" i="2"/>
  <c r="J13" i="2"/>
  <c r="V13" i="2"/>
  <c r="D14" i="2"/>
  <c r="D35" i="2" s="1"/>
  <c r="J14" i="2"/>
  <c r="V14" i="2"/>
  <c r="D15" i="2"/>
  <c r="J15" i="2"/>
  <c r="V15" i="2"/>
  <c r="D16" i="2"/>
  <c r="J16" i="2"/>
  <c r="V16" i="2"/>
  <c r="D17" i="2"/>
  <c r="J17" i="2"/>
  <c r="V17" i="2"/>
  <c r="D18" i="2"/>
  <c r="J18" i="2"/>
  <c r="V18" i="2"/>
  <c r="D19" i="2"/>
  <c r="J19" i="2"/>
  <c r="V19" i="2"/>
  <c r="D20" i="2"/>
  <c r="J20" i="2"/>
  <c r="V20" i="2"/>
  <c r="D21" i="2"/>
  <c r="J21" i="2"/>
  <c r="V21" i="2"/>
  <c r="D22" i="2"/>
  <c r="J22" i="2"/>
  <c r="V22" i="2"/>
  <c r="D23" i="2"/>
  <c r="J23" i="2"/>
  <c r="V23" i="2"/>
  <c r="D24" i="2"/>
  <c r="J24" i="2"/>
  <c r="V24" i="2"/>
  <c r="D25" i="2"/>
  <c r="J25" i="2"/>
  <c r="V25" i="2"/>
  <c r="D26" i="2"/>
  <c r="J26" i="2"/>
  <c r="V26" i="2"/>
  <c r="D27" i="2"/>
  <c r="J27" i="2"/>
  <c r="V27" i="2"/>
  <c r="D28" i="2"/>
  <c r="J28" i="2"/>
  <c r="V28" i="2"/>
  <c r="D29" i="2"/>
  <c r="J29" i="2"/>
  <c r="V29" i="2"/>
  <c r="D30" i="2"/>
  <c r="J30" i="2"/>
  <c r="V30" i="2"/>
  <c r="D31" i="2"/>
  <c r="J31" i="2"/>
  <c r="V31" i="2"/>
  <c r="D32" i="2"/>
  <c r="J32" i="2"/>
  <c r="V32" i="2"/>
  <c r="D33" i="2"/>
  <c r="J33" i="2"/>
  <c r="V33" i="2"/>
  <c r="D34" i="2"/>
  <c r="J34" i="2"/>
  <c r="V34" i="2"/>
  <c r="B35" i="2"/>
  <c r="C35" i="2"/>
  <c r="H35" i="2"/>
  <c r="I35" i="2"/>
  <c r="J35" i="2"/>
  <c r="N35" i="2"/>
  <c r="O35" i="2"/>
  <c r="P8" i="2" s="1"/>
  <c r="T35" i="2"/>
  <c r="U35" i="2"/>
  <c r="Z35" i="2"/>
  <c r="AA35" i="2"/>
  <c r="AB35" i="2"/>
  <c r="AH35" i="3" l="1"/>
  <c r="AH35" i="5"/>
  <c r="P14" i="11"/>
  <c r="P23" i="11"/>
  <c r="P32" i="11"/>
  <c r="P24" i="11"/>
  <c r="P17" i="11"/>
  <c r="P19" i="11"/>
  <c r="P28" i="11"/>
  <c r="P15" i="11"/>
  <c r="P33" i="11"/>
  <c r="P12" i="11"/>
  <c r="P11" i="11"/>
  <c r="P20" i="11"/>
  <c r="P29" i="11"/>
  <c r="P16" i="11"/>
  <c r="P21" i="11"/>
  <c r="P26" i="11"/>
  <c r="P25" i="11"/>
  <c r="P34" i="11"/>
  <c r="P30" i="11"/>
  <c r="P27" i="11"/>
  <c r="P13" i="11"/>
  <c r="P22" i="11"/>
  <c r="P31" i="11"/>
  <c r="P18" i="11"/>
  <c r="V29" i="11"/>
  <c r="V20" i="11"/>
  <c r="V11" i="11"/>
  <c r="V32" i="11"/>
  <c r="V23" i="11"/>
  <c r="P22" i="9"/>
  <c r="P18" i="9"/>
  <c r="P25" i="9"/>
  <c r="P21" i="9"/>
  <c r="P28" i="9"/>
  <c r="P17" i="9"/>
  <c r="P14" i="9"/>
  <c r="P35" i="9" s="1"/>
  <c r="AB16" i="5"/>
  <c r="AB34" i="5"/>
  <c r="AB28" i="5"/>
  <c r="AB14" i="5"/>
  <c r="AB11" i="5"/>
  <c r="AB33" i="5"/>
  <c r="AB26" i="5"/>
  <c r="AB27" i="5"/>
  <c r="AB17" i="5"/>
  <c r="AB19" i="5"/>
  <c r="AB23" i="5"/>
  <c r="AB20" i="5"/>
  <c r="AB24" i="5"/>
  <c r="AB21" i="5"/>
  <c r="AB32" i="5"/>
  <c r="AB29" i="5"/>
  <c r="AB13" i="5"/>
  <c r="AB31" i="5"/>
  <c r="AB25" i="5"/>
  <c r="AB12" i="5"/>
  <c r="AB18" i="5"/>
  <c r="AB22" i="5"/>
  <c r="AB30" i="5"/>
  <c r="AB15" i="5"/>
  <c r="V27" i="5"/>
  <c r="V17" i="5"/>
  <c r="V18" i="5"/>
  <c r="V33" i="5"/>
  <c r="V20" i="5"/>
  <c r="V13" i="5"/>
  <c r="V31" i="5"/>
  <c r="V28" i="5"/>
  <c r="V21" i="5"/>
  <c r="V32" i="5"/>
  <c r="V25" i="5"/>
  <c r="V29" i="5"/>
  <c r="V15" i="5"/>
  <c r="V30" i="5"/>
  <c r="V34" i="5"/>
  <c r="V24" i="5"/>
  <c r="V14" i="5"/>
  <c r="V16" i="5"/>
  <c r="V11" i="5"/>
  <c r="V23" i="5"/>
  <c r="V26" i="5"/>
  <c r="V22" i="5"/>
  <c r="V12" i="5"/>
  <c r="V19" i="5"/>
  <c r="P20" i="5"/>
  <c r="P28" i="5"/>
  <c r="P33" i="5"/>
  <c r="P34" i="5"/>
  <c r="P13" i="5"/>
  <c r="P31" i="5"/>
  <c r="P32" i="5"/>
  <c r="P18" i="5"/>
  <c r="P26" i="5"/>
  <c r="P24" i="5"/>
  <c r="P21" i="5"/>
  <c r="P25" i="5"/>
  <c r="P11" i="5"/>
  <c r="P29" i="5"/>
  <c r="P15" i="5"/>
  <c r="P12" i="5"/>
  <c r="P16" i="5"/>
  <c r="P17" i="5"/>
  <c r="P22" i="5"/>
  <c r="P27" i="5"/>
  <c r="P23" i="5"/>
  <c r="P14" i="5"/>
  <c r="P30" i="5"/>
  <c r="P19" i="5"/>
  <c r="D27" i="4"/>
  <c r="D29" i="4"/>
  <c r="D12" i="4"/>
  <c r="D31" i="4"/>
  <c r="D32" i="4"/>
  <c r="D18" i="4"/>
  <c r="D19" i="4"/>
  <c r="D20" i="4"/>
  <c r="D21" i="4"/>
  <c r="D22" i="4"/>
  <c r="D23" i="4"/>
  <c r="D24" i="4"/>
  <c r="D25" i="4"/>
  <c r="D26" i="4"/>
  <c r="D28" i="4"/>
  <c r="D11" i="4"/>
  <c r="D35" i="4" s="1"/>
  <c r="D30" i="4"/>
  <c r="D13" i="4"/>
  <c r="D34" i="4"/>
  <c r="D17" i="4"/>
  <c r="D14" i="4"/>
  <c r="D15" i="4"/>
  <c r="D33" i="4"/>
  <c r="D16" i="4"/>
  <c r="AB13" i="3"/>
  <c r="AB31" i="3"/>
  <c r="AB14" i="3"/>
  <c r="AB29" i="3"/>
  <c r="AB33" i="3"/>
  <c r="AB26" i="3"/>
  <c r="AB23" i="3"/>
  <c r="AB16" i="3"/>
  <c r="AB27" i="3"/>
  <c r="AB24" i="3"/>
  <c r="AB19" i="3"/>
  <c r="AB17" i="3"/>
  <c r="AB28" i="3"/>
  <c r="AB21" i="3"/>
  <c r="AB32" i="3"/>
  <c r="AB25" i="3"/>
  <c r="AB22" i="3"/>
  <c r="AB34" i="3"/>
  <c r="AB30" i="3"/>
  <c r="AB20" i="3"/>
  <c r="AB18" i="3"/>
  <c r="AB11" i="3"/>
  <c r="AB15" i="3"/>
  <c r="AB12" i="3"/>
  <c r="V24" i="3"/>
  <c r="V14" i="3"/>
  <c r="V34" i="3"/>
  <c r="V17" i="3"/>
  <c r="V18" i="3"/>
  <c r="V22" i="3"/>
  <c r="V15" i="3"/>
  <c r="V16" i="3"/>
  <c r="V20" i="3"/>
  <c r="V28" i="3"/>
  <c r="V21" i="3"/>
  <c r="V32" i="3"/>
  <c r="V25" i="3"/>
  <c r="V13" i="3"/>
  <c r="V19" i="3"/>
  <c r="V23" i="3"/>
  <c r="V31" i="3"/>
  <c r="V30" i="3"/>
  <c r="V26" i="3"/>
  <c r="V12" i="3"/>
  <c r="V27" i="3"/>
  <c r="V11" i="3"/>
  <c r="V29" i="3"/>
  <c r="V33" i="3"/>
  <c r="P17" i="3"/>
  <c r="P14" i="3"/>
  <c r="P32" i="3"/>
  <c r="P18" i="3"/>
  <c r="P23" i="3"/>
  <c r="P24" i="3"/>
  <c r="P28" i="3"/>
  <c r="P30" i="3"/>
  <c r="P21" i="3"/>
  <c r="P25" i="3"/>
  <c r="P29" i="3"/>
  <c r="P15" i="3"/>
  <c r="P19" i="3"/>
  <c r="P13" i="3"/>
  <c r="P26" i="3"/>
  <c r="P12" i="3"/>
  <c r="P20" i="3"/>
  <c r="P31" i="3"/>
  <c r="P27" i="3"/>
  <c r="P11" i="3"/>
  <c r="P33" i="3"/>
  <c r="P16" i="3"/>
  <c r="P34" i="3"/>
  <c r="P22" i="3"/>
  <c r="P14" i="2"/>
  <c r="P23" i="2"/>
  <c r="P32" i="2"/>
  <c r="P24" i="2"/>
  <c r="P11" i="2"/>
  <c r="P20" i="2"/>
  <c r="P34" i="2"/>
  <c r="P12" i="2"/>
  <c r="P13" i="2"/>
  <c r="P19" i="2"/>
  <c r="P28" i="2"/>
  <c r="P16" i="2"/>
  <c r="P21" i="2"/>
  <c r="P17" i="2"/>
  <c r="P22" i="2"/>
  <c r="P31" i="2"/>
  <c r="P18" i="2"/>
  <c r="P15" i="2"/>
  <c r="P33" i="2"/>
  <c r="P26" i="2"/>
  <c r="P27" i="2"/>
  <c r="P29" i="2"/>
  <c r="P25" i="2"/>
  <c r="P30" i="2"/>
  <c r="V35" i="11" l="1"/>
  <c r="P35" i="11"/>
  <c r="P35" i="5"/>
  <c r="V35" i="5"/>
  <c r="AB35" i="5"/>
  <c r="V35" i="3"/>
  <c r="AB35" i="3"/>
  <c r="P35" i="3"/>
  <c r="P35" i="2"/>
</calcChain>
</file>

<file path=xl/sharedStrings.xml><?xml version="1.0" encoding="utf-8"?>
<sst xmlns="http://schemas.openxmlformats.org/spreadsheetml/2006/main" count="1912" uniqueCount="93">
  <si>
    <t>평균</t>
    <phoneticPr fontId="3" type="noConversion"/>
  </si>
  <si>
    <t>　</t>
  </si>
  <si>
    <t>크랙</t>
  </si>
  <si>
    <t>크랙</t>
    <phoneticPr fontId="3" type="noConversion"/>
  </si>
  <si>
    <t>크랙여부</t>
    <phoneticPr fontId="3" type="noConversion"/>
  </si>
  <si>
    <t>비고</t>
    <phoneticPr fontId="3" type="noConversion"/>
  </si>
  <si>
    <t>내부저항(mΩ)</t>
    <phoneticPr fontId="3" type="noConversion"/>
  </si>
  <si>
    <t>전압(V)</t>
  </si>
  <si>
    <t>셀</t>
  </si>
  <si>
    <t xml:space="preserve">2. 셀별 데이터 </t>
    <phoneticPr fontId="10" type="noConversion"/>
  </si>
  <si>
    <t>내부저항(mΩ) 평균치</t>
    <phoneticPr fontId="3" type="noConversion"/>
  </si>
  <si>
    <t>2019-10-29</t>
    <phoneticPr fontId="3" type="noConversion"/>
  </si>
  <si>
    <t>LOT</t>
    <phoneticPr fontId="3" type="noConversion"/>
  </si>
  <si>
    <t>AC(A)</t>
    <phoneticPr fontId="3" type="noConversion"/>
  </si>
  <si>
    <t>24EA</t>
    <phoneticPr fontId="3" type="noConversion"/>
  </si>
  <si>
    <t>수량(EA)</t>
    <phoneticPr fontId="3" type="noConversion"/>
  </si>
  <si>
    <t>DC(A)</t>
    <phoneticPr fontId="3" type="noConversion"/>
  </si>
  <si>
    <t>VGS1600</t>
    <phoneticPr fontId="3" type="noConversion"/>
  </si>
  <si>
    <t>제품명</t>
    <phoneticPr fontId="3" type="noConversion"/>
  </si>
  <si>
    <t>충전전압(V)</t>
    <phoneticPr fontId="3" type="noConversion"/>
  </si>
  <si>
    <t>2층 축전지 #2조</t>
    <phoneticPr fontId="3" type="noConversion"/>
  </si>
  <si>
    <t>용도,장소</t>
    <phoneticPr fontId="3" type="noConversion"/>
  </si>
  <si>
    <t>온도(℃)</t>
    <phoneticPr fontId="3" type="noConversion"/>
  </si>
  <si>
    <t>속초교동국사</t>
    <phoneticPr fontId="3" type="noConversion"/>
  </si>
  <si>
    <t>업체명</t>
    <phoneticPr fontId="3" type="noConversion"/>
  </si>
  <si>
    <t>BS</t>
    <phoneticPr fontId="3" type="noConversion"/>
  </si>
  <si>
    <t>점검형태</t>
    <phoneticPr fontId="3" type="noConversion"/>
  </si>
  <si>
    <t>2026-04-22</t>
  </si>
  <si>
    <t>점검일</t>
    <phoneticPr fontId="3" type="noConversion"/>
  </si>
  <si>
    <t>2025-11-11</t>
    <phoneticPr fontId="3" type="noConversion"/>
  </si>
  <si>
    <t>2025-05-28</t>
    <phoneticPr fontId="3" type="noConversion"/>
  </si>
  <si>
    <t>2024-11-20</t>
    <phoneticPr fontId="3" type="noConversion"/>
  </si>
  <si>
    <t>2024-05-21</t>
    <phoneticPr fontId="3" type="noConversion"/>
  </si>
  <si>
    <t>GYB191100019</t>
    <phoneticPr fontId="3" type="noConversion"/>
  </si>
  <si>
    <t>1. 기본정보</t>
    <phoneticPr fontId="10" type="noConversion"/>
  </si>
  <si>
    <t>축전지 측정 DATA</t>
    <phoneticPr fontId="10" type="noConversion"/>
  </si>
  <si>
    <t>전압(V)</t>
    <phoneticPr fontId="3" type="noConversion"/>
  </si>
  <si>
    <t>2020-10-17</t>
    <phoneticPr fontId="3" type="noConversion"/>
  </si>
  <si>
    <t>VGS1800</t>
    <phoneticPr fontId="3" type="noConversion"/>
  </si>
  <si>
    <t>2층 축전지 3조</t>
    <phoneticPr fontId="3" type="noConversion"/>
  </si>
  <si>
    <t>원주태장국사</t>
    <phoneticPr fontId="3" type="noConversion"/>
  </si>
  <si>
    <t>22 ~ 23</t>
    <phoneticPr fontId="3" type="noConversion"/>
  </si>
  <si>
    <t>2026-05-27</t>
    <phoneticPr fontId="3" type="noConversion"/>
  </si>
  <si>
    <t>2025-11-10</t>
    <phoneticPr fontId="3" type="noConversion"/>
  </si>
  <si>
    <t>2024-05-22</t>
    <phoneticPr fontId="3" type="noConversion"/>
  </si>
  <si>
    <t>GYB201000015</t>
    <phoneticPr fontId="3" type="noConversion"/>
  </si>
  <si>
    <t>크랙</t>
    <phoneticPr fontId="10" type="noConversion"/>
  </si>
  <si>
    <t>2013-08-26</t>
    <phoneticPr fontId="3" type="noConversion"/>
  </si>
  <si>
    <t>3층 #1정류기 #3조</t>
    <phoneticPr fontId="3" type="noConversion"/>
  </si>
  <si>
    <t>U0732715</t>
    <phoneticPr fontId="3" type="noConversion"/>
  </si>
  <si>
    <t>3층 #1정류기 #1조</t>
    <phoneticPr fontId="3" type="noConversion"/>
  </si>
  <si>
    <t>21 ~ 22</t>
    <phoneticPr fontId="3" type="noConversion"/>
  </si>
  <si>
    <t>GYB201000016</t>
    <phoneticPr fontId="3" type="noConversion"/>
  </si>
  <si>
    <t>2019-05-21</t>
    <phoneticPr fontId="3" type="noConversion"/>
  </si>
  <si>
    <t>VGS2400</t>
    <phoneticPr fontId="3" type="noConversion"/>
  </si>
  <si>
    <t>4층 축전지 2조</t>
    <phoneticPr fontId="3" type="noConversion"/>
  </si>
  <si>
    <t>GYB190500037</t>
    <phoneticPr fontId="3" type="noConversion"/>
  </si>
  <si>
    <t>4층 축전지 1조</t>
    <phoneticPr fontId="3" type="noConversion"/>
  </si>
  <si>
    <t>GYB190500038</t>
    <phoneticPr fontId="3" type="noConversion"/>
  </si>
  <si>
    <t>ㅊ</t>
    <phoneticPr fontId="10" type="noConversion"/>
  </si>
  <si>
    <t>GYB200200048</t>
    <phoneticPr fontId="3" type="noConversion"/>
  </si>
  <si>
    <t>4층 #2정류기 #2조</t>
    <phoneticPr fontId="3" type="noConversion"/>
  </si>
  <si>
    <t>2020-02-04</t>
    <phoneticPr fontId="3" type="noConversion"/>
  </si>
  <si>
    <t>4층 #2정류기 #1조</t>
    <phoneticPr fontId="3" type="noConversion"/>
  </si>
  <si>
    <t xml:space="preserve">20 ~ 21 </t>
    <phoneticPr fontId="3" type="noConversion"/>
  </si>
  <si>
    <t>GYB200200047</t>
    <phoneticPr fontId="3" type="noConversion"/>
  </si>
  <si>
    <t>크랙 주의관찰 대상 특이사항 없음</t>
  </si>
  <si>
    <t>크랙 주의관찰 대상 특이사항 없음</t>
    <phoneticPr fontId="3" type="noConversion"/>
  </si>
  <si>
    <t>주의관찰 필요</t>
    <phoneticPr fontId="3" type="noConversion"/>
  </si>
  <si>
    <t>2020-10-14</t>
    <phoneticPr fontId="3" type="noConversion"/>
  </si>
  <si>
    <t>2층 축전지 #4조</t>
    <phoneticPr fontId="3" type="noConversion"/>
  </si>
  <si>
    <t>삼척남양국사</t>
    <phoneticPr fontId="3" type="noConversion"/>
  </si>
  <si>
    <t>21 ~ 23</t>
    <phoneticPr fontId="3" type="noConversion"/>
  </si>
  <si>
    <t>2025-05-29</t>
    <phoneticPr fontId="3" type="noConversion"/>
  </si>
  <si>
    <t>GYB201000017</t>
    <phoneticPr fontId="3" type="noConversion"/>
  </si>
  <si>
    <t>크랙 → 조치 부분 깨짐(접착제 재도포 완료)</t>
    <phoneticPr fontId="3" type="noConversion"/>
  </si>
  <si>
    <t>크랙 추가 발생(접착제 도포 완료)</t>
    <phoneticPr fontId="3" type="noConversion"/>
  </si>
  <si>
    <t>캡 상단 파손(교체 완료)</t>
    <phoneticPr fontId="3" type="noConversion"/>
  </si>
  <si>
    <t>2019-05-22</t>
    <phoneticPr fontId="3" type="noConversion"/>
  </si>
  <si>
    <t>2층 축전지 #3조</t>
    <phoneticPr fontId="3" type="noConversion"/>
  </si>
  <si>
    <t xml:space="preserve"> 삼척남양국사</t>
    <phoneticPr fontId="3" type="noConversion"/>
  </si>
  <si>
    <t>GYB190500039</t>
    <phoneticPr fontId="3" type="noConversion"/>
  </si>
  <si>
    <t>2019-06-10</t>
  </si>
  <si>
    <t>VGS3000</t>
  </si>
  <si>
    <t>2층 축전지 #2조</t>
  </si>
  <si>
    <t>강릉명주국사</t>
  </si>
  <si>
    <t>GYB190500034</t>
  </si>
  <si>
    <t>2층 축전지 #1조</t>
  </si>
  <si>
    <t>GYB190500035</t>
  </si>
  <si>
    <t>크랙 (재도포)</t>
    <phoneticPr fontId="3" type="noConversion"/>
  </si>
  <si>
    <t>크랙(재도포)</t>
    <phoneticPr fontId="3" type="noConversion"/>
  </si>
  <si>
    <t>크랙(재도포)</t>
    <phoneticPr fontId="3" type="noConversion"/>
  </si>
  <si>
    <t>크랙(재도포)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</si>
</sst>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rgb="FF000000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11"/>
      <name val="나눔고딕"/>
      <family val="3"/>
      <charset val="129"/>
    </font>
    <font>
      <b/>
      <sz val="22"/>
      <name val="세방고딕 Regular"/>
      <family val="3"/>
      <charset val="129"/>
    </font>
    <font>
      <sz val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Alignment="1">
      <alignment horizontal="center" vertical="center"/>
    </xf>
    <xf numFmtId="176" fontId="2" fillId="0" borderId="0" xfId="1" applyNumberFormat="1" applyAlignment="1">
      <alignment horizontal="center" vertical="center"/>
    </xf>
    <xf numFmtId="177" fontId="2" fillId="0" borderId="0" xfId="1" applyNumberFormat="1" applyAlignment="1">
      <alignment horizontal="center" vertical="center"/>
    </xf>
    <xf numFmtId="0" fontId="1" fillId="0" borderId="0" xfId="1" applyFont="1" applyAlignment="1">
      <alignment horizontal="center" vertical="center"/>
    </xf>
    <xf numFmtId="9" fontId="4" fillId="2" borderId="1" xfId="1" applyNumberFormat="1" applyFont="1" applyFill="1" applyBorder="1" applyAlignment="1">
      <alignment horizontal="center" vertical="center"/>
    </xf>
    <xf numFmtId="177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2" xfId="1" applyFont="1" applyBorder="1" applyAlignment="1">
      <alignment horizontal="center"/>
    </xf>
    <xf numFmtId="9" fontId="6" fillId="0" borderId="2" xfId="1" applyNumberFormat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9" fontId="6" fillId="0" borderId="1" xfId="2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2" xfId="1" applyFont="1" applyBorder="1" applyAlignment="1">
      <alignment horizontal="center"/>
    </xf>
    <xf numFmtId="0" fontId="5" fillId="3" borderId="2" xfId="1" applyFont="1" applyFill="1" applyBorder="1" applyAlignment="1">
      <alignment horizontal="center"/>
    </xf>
    <xf numFmtId="9" fontId="6" fillId="3" borderId="2" xfId="1" applyNumberFormat="1" applyFont="1" applyFill="1" applyBorder="1" applyAlignment="1">
      <alignment horizontal="center"/>
    </xf>
    <xf numFmtId="0" fontId="6" fillId="3" borderId="3" xfId="1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 vertical="center"/>
    </xf>
    <xf numFmtId="9" fontId="6" fillId="4" borderId="1" xfId="2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/>
    </xf>
    <xf numFmtId="9" fontId="6" fillId="0" borderId="4" xfId="1" applyNumberFormat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4" fillId="0" borderId="1" xfId="3" applyFont="1" applyBorder="1" applyAlignment="1">
      <alignment horizontal="center" vertical="center"/>
    </xf>
    <xf numFmtId="176" fontId="4" fillId="0" borderId="1" xfId="3" applyNumberFormat="1" applyFont="1" applyBorder="1" applyAlignment="1">
      <alignment horizontal="center" vertical="center"/>
    </xf>
    <xf numFmtId="177" fontId="4" fillId="0" borderId="1" xfId="3" applyNumberFormat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177" fontId="4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4" fillId="0" borderId="1" xfId="1" applyNumberFormat="1" applyFont="1" applyBorder="1" applyAlignment="1">
      <alignment horizontal="center" vertical="center"/>
    </xf>
    <xf numFmtId="2" fontId="4" fillId="4" borderId="1" xfId="1" applyNumberFormat="1" applyFont="1" applyFill="1" applyBorder="1" applyAlignment="1">
      <alignment horizontal="center" vertical="center"/>
    </xf>
    <xf numFmtId="2" fontId="2" fillId="0" borderId="0" xfId="1" applyNumberFormat="1" applyAlignment="1">
      <alignment horizontal="center" vertical="center"/>
    </xf>
    <xf numFmtId="0" fontId="2" fillId="0" borderId="0" xfId="1"/>
    <xf numFmtId="0" fontId="9" fillId="0" borderId="0" xfId="1" applyFont="1"/>
    <xf numFmtId="0" fontId="2" fillId="0" borderId="0" xfId="1" applyAlignment="1">
      <alignment horizontal="center" vertical="center"/>
    </xf>
    <xf numFmtId="0" fontId="13" fillId="0" borderId="0" xfId="1" applyFont="1"/>
    <xf numFmtId="2" fontId="5" fillId="3" borderId="2" xfId="1" applyNumberFormat="1" applyFont="1" applyFill="1" applyBorder="1" applyAlignment="1">
      <alignment horizontal="center"/>
    </xf>
    <xf numFmtId="14" fontId="4" fillId="0" borderId="1" xfId="1" applyNumberFormat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</cellXfs>
  <cellStyles count="4">
    <cellStyle name="백분율 2" xfId="2"/>
    <cellStyle name="표준" xfId="0" builtinId="0"/>
    <cellStyle name="표준 2" xfId="1"/>
    <cellStyle name="표준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119062</xdr:rowOff>
    </xdr:from>
    <xdr:to>
      <xdr:col>13</xdr:col>
      <xdr:colOff>107157</xdr:colOff>
      <xdr:row>34</xdr:row>
      <xdr:rowOff>119063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E082598F-7F5E-4494-A8F3-0E9636FCB6F1}"/>
            </a:ext>
          </a:extLst>
        </xdr:cNvPr>
        <xdr:cNvSpPr/>
      </xdr:nvSpPr>
      <xdr:spPr>
        <a:xfrm>
          <a:off x="3749040" y="292417"/>
          <a:ext cx="4281012" cy="5657851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2000">
              <a:solidFill>
                <a:sysClr val="windowText" lastClr="000000"/>
              </a:solidFill>
            </a:rPr>
            <a:t>'26.</a:t>
          </a:r>
          <a:r>
            <a:rPr lang="ko-KR" altLang="en-US" sz="2000">
              <a:solidFill>
                <a:sysClr val="windowText" lastClr="000000"/>
              </a:solidFill>
            </a:rPr>
            <a:t>상반기 점검</a:t>
          </a:r>
          <a:endParaRPr lang="en-US" altLang="ko-KR" sz="2000">
            <a:solidFill>
              <a:sysClr val="windowText" lastClr="000000"/>
            </a:solidFill>
          </a:endParaRPr>
        </a:p>
        <a:p>
          <a:pPr algn="l"/>
          <a:r>
            <a:rPr lang="ko-KR" altLang="en-US" sz="2000">
              <a:solidFill>
                <a:sysClr val="windowText" lastClr="000000"/>
              </a:solidFill>
            </a:rPr>
            <a:t>제품 철거</a:t>
          </a:r>
          <a:r>
            <a:rPr lang="en-US" altLang="ko-KR" sz="2000">
              <a:solidFill>
                <a:sysClr val="windowText" lastClr="000000"/>
              </a:solidFill>
            </a:rPr>
            <a:t>/</a:t>
          </a:r>
          <a:r>
            <a:rPr lang="ko-KR" altLang="en-US" sz="2000">
              <a:solidFill>
                <a:sysClr val="windowText" lastClr="000000"/>
              </a:solidFill>
            </a:rPr>
            <a:t>이설로 미존재</a:t>
          </a:r>
          <a:endParaRPr lang="en-US" altLang="ko-KR" sz="2000">
            <a:solidFill>
              <a:sysClr val="windowText" lastClr="000000"/>
            </a:solidFill>
          </a:endParaRPr>
        </a:p>
        <a:p>
          <a:pPr algn="l"/>
          <a:endParaRPr lang="ko-KR" altLang="en-US" sz="2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488157</xdr:colOff>
      <xdr:row>1</xdr:row>
      <xdr:rowOff>142875</xdr:rowOff>
    </xdr:from>
    <xdr:to>
      <xdr:col>23</xdr:col>
      <xdr:colOff>476250</xdr:colOff>
      <xdr:row>34</xdr:row>
      <xdr:rowOff>142876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E082598F-7F5E-4494-A8F3-0E9636FCB6F1}"/>
            </a:ext>
          </a:extLst>
        </xdr:cNvPr>
        <xdr:cNvSpPr/>
      </xdr:nvSpPr>
      <xdr:spPr>
        <a:xfrm>
          <a:off x="11394282" y="523875"/>
          <a:ext cx="5453062" cy="6679407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2000">
              <a:solidFill>
                <a:sysClr val="windowText" lastClr="000000"/>
              </a:solidFill>
            </a:rPr>
            <a:t>'26. </a:t>
          </a:r>
          <a:r>
            <a:rPr lang="ko-KR" altLang="en-US" sz="2000">
              <a:solidFill>
                <a:sysClr val="windowText" lastClr="000000"/>
              </a:solidFill>
            </a:rPr>
            <a:t>하반기 점검</a:t>
          </a:r>
          <a:r>
            <a:rPr lang="en-US" altLang="ko-KR" sz="2000">
              <a:solidFill>
                <a:sysClr val="windowText" lastClr="000000"/>
              </a:solidFill>
            </a:rPr>
            <a:t>(9/30)</a:t>
          </a:r>
        </a:p>
        <a:p>
          <a:pPr algn="l"/>
          <a:r>
            <a:rPr lang="ko-KR" altLang="en-US" sz="2000">
              <a:solidFill>
                <a:sysClr val="windowText" lastClr="000000"/>
              </a:solidFill>
            </a:rPr>
            <a:t>부분 교체로 인한 크렉 제품 없음</a:t>
          </a:r>
          <a:endParaRPr lang="en-US" altLang="ko-KR" sz="2000">
            <a:solidFill>
              <a:sysClr val="windowText" lastClr="000000"/>
            </a:solidFill>
          </a:endParaRPr>
        </a:p>
        <a:p>
          <a:pPr algn="l"/>
          <a:r>
            <a:rPr lang="en-US" altLang="ko-KR" sz="2000" baseline="0">
              <a:solidFill>
                <a:sysClr val="windowText" lastClr="000000"/>
              </a:solidFill>
            </a:rPr>
            <a:t>  -. #13(Lot 13.08.26) / #4,#23(Lot 26.04.17)          </a:t>
          </a:r>
          <a:r>
            <a:rPr lang="ko-KR" altLang="en-US" sz="2000" baseline="0">
              <a:solidFill>
                <a:sysClr val="windowText" lastClr="000000"/>
              </a:solidFill>
            </a:rPr>
            <a:t>부분교체 진행</a:t>
          </a:r>
          <a:endParaRPr lang="en-US" altLang="ko-KR" sz="20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35"/>
  <sheetViews>
    <sheetView zoomScale="85" zoomScaleNormal="85" workbookViewId="0">
      <selection activeCell="K24" sqref="K24"/>
    </sheetView>
  </sheetViews>
  <sheetFormatPr defaultColWidth="8.75" defaultRowHeight="12.75" x14ac:dyDescent="0.2"/>
  <cols>
    <col min="1" max="1" width="15.625" style="39" bestFit="1" customWidth="1"/>
    <col min="2" max="2" width="18.625" style="39" bestFit="1" customWidth="1"/>
    <col min="3" max="3" width="20.125" style="39" bestFit="1" customWidth="1"/>
    <col min="4" max="4" width="11.125" style="39" bestFit="1" customWidth="1"/>
    <col min="5" max="5" width="13.25" style="39" bestFit="1" customWidth="1"/>
    <col min="6" max="6" width="8.75" style="39"/>
    <col min="7" max="7" width="15.375" style="39" bestFit="1" customWidth="1"/>
    <col min="8" max="8" width="19.25" style="39" bestFit="1" customWidth="1"/>
    <col min="9" max="9" width="20" style="39" bestFit="1" customWidth="1"/>
    <col min="10" max="10" width="8.75" style="39"/>
    <col min="11" max="11" width="29.75" style="39" customWidth="1"/>
    <col min="12" max="16384" width="8.75" style="39"/>
  </cols>
  <sheetData>
    <row r="1" spans="1:11" ht="30" x14ac:dyDescent="0.2">
      <c r="A1" s="45" t="s">
        <v>35</v>
      </c>
      <c r="B1" s="45"/>
      <c r="C1" s="45"/>
      <c r="D1" s="45"/>
      <c r="E1" s="29"/>
      <c r="G1" s="45" t="s">
        <v>35</v>
      </c>
      <c r="H1" s="45"/>
      <c r="I1" s="45"/>
      <c r="J1" s="45"/>
      <c r="K1" s="29"/>
    </row>
    <row r="2" spans="1:11" ht="15.75" x14ac:dyDescent="0.3">
      <c r="A2" s="30" t="s">
        <v>34</v>
      </c>
      <c r="B2" s="40" t="s">
        <v>88</v>
      </c>
      <c r="C2" s="35"/>
      <c r="D2" s="35"/>
      <c r="E2" s="34"/>
      <c r="G2" s="30" t="s">
        <v>34</v>
      </c>
      <c r="H2" s="40" t="s">
        <v>88</v>
      </c>
      <c r="I2" s="35"/>
      <c r="J2" s="35"/>
      <c r="K2" s="34"/>
    </row>
    <row r="3" spans="1:11" ht="15.75" x14ac:dyDescent="0.2">
      <c r="A3" s="12" t="s">
        <v>28</v>
      </c>
      <c r="B3" s="44">
        <v>46134</v>
      </c>
      <c r="C3" s="32" t="s">
        <v>26</v>
      </c>
      <c r="D3" s="32" t="s">
        <v>25</v>
      </c>
      <c r="E3" s="1"/>
      <c r="G3" s="12" t="s">
        <v>28</v>
      </c>
      <c r="H3" s="44">
        <v>46294</v>
      </c>
      <c r="I3" s="32" t="s">
        <v>26</v>
      </c>
      <c r="J3" s="32" t="s">
        <v>25</v>
      </c>
      <c r="K3" s="41"/>
    </row>
    <row r="4" spans="1:11" ht="15.75" x14ac:dyDescent="0.2">
      <c r="A4" s="12" t="s">
        <v>24</v>
      </c>
      <c r="B4" s="32" t="s">
        <v>85</v>
      </c>
      <c r="C4" s="32" t="s">
        <v>22</v>
      </c>
      <c r="D4" s="12">
        <v>25</v>
      </c>
      <c r="E4" s="1"/>
      <c r="G4" s="12" t="s">
        <v>24</v>
      </c>
      <c r="H4" s="32" t="s">
        <v>85</v>
      </c>
      <c r="I4" s="32" t="s">
        <v>22</v>
      </c>
      <c r="J4" s="12">
        <v>24</v>
      </c>
      <c r="K4" s="41"/>
    </row>
    <row r="5" spans="1:11" ht="15.75" x14ac:dyDescent="0.2">
      <c r="A5" s="12" t="s">
        <v>21</v>
      </c>
      <c r="B5" s="32" t="s">
        <v>87</v>
      </c>
      <c r="C5" s="32" t="s">
        <v>19</v>
      </c>
      <c r="D5" s="12">
        <v>53.74</v>
      </c>
      <c r="E5" s="1"/>
      <c r="G5" s="12" t="s">
        <v>21</v>
      </c>
      <c r="H5" s="32" t="s">
        <v>87</v>
      </c>
      <c r="I5" s="32" t="s">
        <v>19</v>
      </c>
      <c r="J5" s="12">
        <v>53.71</v>
      </c>
      <c r="K5" s="41"/>
    </row>
    <row r="6" spans="1:11" ht="15.75" x14ac:dyDescent="0.2">
      <c r="A6" s="12" t="s">
        <v>18</v>
      </c>
      <c r="B6" s="32" t="s">
        <v>83</v>
      </c>
      <c r="C6" s="32" t="s">
        <v>16</v>
      </c>
      <c r="D6" s="12">
        <v>0</v>
      </c>
      <c r="E6" s="1"/>
      <c r="G6" s="12" t="s">
        <v>18</v>
      </c>
      <c r="H6" s="32" t="s">
        <v>83</v>
      </c>
      <c r="I6" s="32" t="s">
        <v>16</v>
      </c>
      <c r="J6" s="12">
        <v>0</v>
      </c>
      <c r="K6" s="41"/>
    </row>
    <row r="7" spans="1:11" ht="15.75" x14ac:dyDescent="0.2">
      <c r="A7" s="12" t="s">
        <v>15</v>
      </c>
      <c r="B7" s="12" t="s">
        <v>14</v>
      </c>
      <c r="C7" s="32" t="s">
        <v>13</v>
      </c>
      <c r="D7" s="12">
        <v>0</v>
      </c>
      <c r="E7" s="1"/>
      <c r="G7" s="12" t="s">
        <v>15</v>
      </c>
      <c r="H7" s="12" t="s">
        <v>14</v>
      </c>
      <c r="I7" s="32" t="s">
        <v>13</v>
      </c>
      <c r="J7" s="12">
        <v>0</v>
      </c>
      <c r="K7" s="41"/>
    </row>
    <row r="8" spans="1:11" ht="15.75" x14ac:dyDescent="0.2">
      <c r="A8" s="33" t="s">
        <v>12</v>
      </c>
      <c r="B8" s="32" t="s">
        <v>82</v>
      </c>
      <c r="C8" s="32" t="s">
        <v>10</v>
      </c>
      <c r="D8" s="31">
        <v>0.73</v>
      </c>
      <c r="E8" s="8"/>
      <c r="G8" s="33" t="s">
        <v>12</v>
      </c>
      <c r="H8" s="32" t="s">
        <v>82</v>
      </c>
      <c r="I8" s="32" t="s">
        <v>10</v>
      </c>
      <c r="J8" s="31">
        <v>0.73</v>
      </c>
      <c r="K8" s="8"/>
    </row>
    <row r="9" spans="1:11" ht="15.75" x14ac:dyDescent="0.2">
      <c r="A9" s="30" t="s">
        <v>9</v>
      </c>
      <c r="B9" s="15"/>
      <c r="C9" s="29"/>
      <c r="D9" s="29"/>
      <c r="E9" s="29"/>
      <c r="G9" s="30" t="s">
        <v>9</v>
      </c>
      <c r="H9" s="15"/>
      <c r="I9" s="29"/>
      <c r="J9" s="29"/>
      <c r="K9" s="29"/>
    </row>
    <row r="10" spans="1:11" ht="15.75" x14ac:dyDescent="0.2">
      <c r="A10" s="26" t="s">
        <v>8</v>
      </c>
      <c r="B10" s="28" t="s">
        <v>7</v>
      </c>
      <c r="C10" s="27" t="s">
        <v>6</v>
      </c>
      <c r="D10" s="26" t="s">
        <v>5</v>
      </c>
      <c r="E10" s="12" t="s">
        <v>4</v>
      </c>
      <c r="G10" s="26" t="s">
        <v>8</v>
      </c>
      <c r="H10" s="28" t="s">
        <v>7</v>
      </c>
      <c r="I10" s="27" t="s">
        <v>6</v>
      </c>
      <c r="J10" s="26" t="s">
        <v>5</v>
      </c>
      <c r="K10" s="12" t="s">
        <v>4</v>
      </c>
    </row>
    <row r="11" spans="1:11" ht="15.75" x14ac:dyDescent="0.3">
      <c r="A11" s="25">
        <v>1</v>
      </c>
      <c r="B11" s="23">
        <v>2.23</v>
      </c>
      <c r="C11" s="23">
        <v>0.63800000000000001</v>
      </c>
      <c r="D11" s="24">
        <v>0.87</v>
      </c>
      <c r="E11" s="23" t="s">
        <v>1</v>
      </c>
      <c r="G11" s="25">
        <v>1</v>
      </c>
      <c r="H11" s="23">
        <v>2.23</v>
      </c>
      <c r="I11" s="23">
        <v>0.69</v>
      </c>
      <c r="J11" s="24">
        <v>0.87</v>
      </c>
      <c r="K11" s="23" t="s">
        <v>1</v>
      </c>
    </row>
    <row r="12" spans="1:11" ht="15.75" x14ac:dyDescent="0.3">
      <c r="A12" s="11">
        <v>2</v>
      </c>
      <c r="B12" s="9">
        <v>2.23</v>
      </c>
      <c r="C12" s="9">
        <v>0.749</v>
      </c>
      <c r="D12" s="10">
        <v>1.03</v>
      </c>
      <c r="E12" s="16" t="s">
        <v>1</v>
      </c>
      <c r="G12" s="11">
        <v>2</v>
      </c>
      <c r="H12" s="9">
        <v>2.23</v>
      </c>
      <c r="I12" s="9">
        <v>0.72</v>
      </c>
      <c r="J12" s="10">
        <v>1.03</v>
      </c>
      <c r="K12" s="16" t="s">
        <v>1</v>
      </c>
    </row>
    <row r="13" spans="1:11" ht="15.75" x14ac:dyDescent="0.3">
      <c r="A13" s="11">
        <v>3</v>
      </c>
      <c r="B13" s="9">
        <v>2.23</v>
      </c>
      <c r="C13" s="9">
        <v>0.72899999999999998</v>
      </c>
      <c r="D13" s="10">
        <v>1</v>
      </c>
      <c r="E13" s="9" t="s">
        <v>1</v>
      </c>
      <c r="G13" s="11">
        <v>3</v>
      </c>
      <c r="H13" s="9">
        <v>2.23</v>
      </c>
      <c r="I13" s="9">
        <v>0.78</v>
      </c>
      <c r="J13" s="10">
        <v>1</v>
      </c>
      <c r="K13" s="9" t="s">
        <v>1</v>
      </c>
    </row>
    <row r="14" spans="1:11" ht="15.75" x14ac:dyDescent="0.3">
      <c r="A14" s="11">
        <v>4</v>
      </c>
      <c r="B14" s="9">
        <v>2.23</v>
      </c>
      <c r="C14" s="9">
        <v>0.78100000000000003</v>
      </c>
      <c r="D14" s="10">
        <v>1.07</v>
      </c>
      <c r="E14" s="9" t="s">
        <v>1</v>
      </c>
      <c r="G14" s="11">
        <v>4</v>
      </c>
      <c r="H14" s="9">
        <v>2.23</v>
      </c>
      <c r="I14" s="9">
        <v>0.74</v>
      </c>
      <c r="J14" s="10">
        <v>1.07</v>
      </c>
      <c r="K14" s="9" t="s">
        <v>1</v>
      </c>
    </row>
    <row r="15" spans="1:11" ht="15.75" x14ac:dyDescent="0.3">
      <c r="A15" s="11">
        <v>5</v>
      </c>
      <c r="B15" s="9">
        <v>2.2400000000000002</v>
      </c>
      <c r="C15" s="9">
        <v>0.745</v>
      </c>
      <c r="D15" s="10">
        <v>1.02</v>
      </c>
      <c r="E15" s="16" t="s">
        <v>1</v>
      </c>
      <c r="G15" s="11">
        <v>5</v>
      </c>
      <c r="H15" s="9">
        <v>2.2400000000000002</v>
      </c>
      <c r="I15" s="9">
        <v>0.8</v>
      </c>
      <c r="J15" s="10">
        <v>1.02</v>
      </c>
      <c r="K15" s="16" t="s">
        <v>1</v>
      </c>
    </row>
    <row r="16" spans="1:11" ht="15.75" x14ac:dyDescent="0.3">
      <c r="A16" s="11">
        <v>6</v>
      </c>
      <c r="B16" s="9">
        <v>2.2400000000000002</v>
      </c>
      <c r="C16" s="9">
        <v>0.78200000000000003</v>
      </c>
      <c r="D16" s="10">
        <v>1.07</v>
      </c>
      <c r="E16" s="9" t="s">
        <v>1</v>
      </c>
      <c r="G16" s="11">
        <v>6</v>
      </c>
      <c r="H16" s="9">
        <v>2.2400000000000002</v>
      </c>
      <c r="I16" s="9">
        <v>0.84</v>
      </c>
      <c r="J16" s="10">
        <v>1.07</v>
      </c>
      <c r="K16" s="9" t="s">
        <v>1</v>
      </c>
    </row>
    <row r="17" spans="1:12" ht="15.75" x14ac:dyDescent="0.3">
      <c r="A17" s="11">
        <v>7</v>
      </c>
      <c r="B17" s="9">
        <v>2.2400000000000002</v>
      </c>
      <c r="C17" s="9">
        <v>0.70799999999999996</v>
      </c>
      <c r="D17" s="10">
        <v>0.97</v>
      </c>
      <c r="E17" s="9" t="s">
        <v>1</v>
      </c>
      <c r="G17" s="11">
        <v>7</v>
      </c>
      <c r="H17" s="9">
        <v>2.2400000000000002</v>
      </c>
      <c r="I17" s="9">
        <v>0.79</v>
      </c>
      <c r="J17" s="10">
        <v>0.97</v>
      </c>
      <c r="K17" s="9" t="s">
        <v>1</v>
      </c>
    </row>
    <row r="18" spans="1:12" ht="15.75" x14ac:dyDescent="0.3">
      <c r="A18" s="11">
        <v>8</v>
      </c>
      <c r="B18" s="9">
        <v>2.2400000000000002</v>
      </c>
      <c r="C18" s="9">
        <v>0.753</v>
      </c>
      <c r="D18" s="10">
        <v>1.03</v>
      </c>
      <c r="E18" s="9" t="s">
        <v>1</v>
      </c>
      <c r="G18" s="11">
        <v>8</v>
      </c>
      <c r="H18" s="9">
        <v>2.2400000000000002</v>
      </c>
      <c r="I18" s="9">
        <v>0.74</v>
      </c>
      <c r="J18" s="10">
        <v>1.03</v>
      </c>
      <c r="K18" s="9" t="s">
        <v>1</v>
      </c>
    </row>
    <row r="19" spans="1:12" ht="15.75" x14ac:dyDescent="0.3">
      <c r="A19" s="11">
        <v>9</v>
      </c>
      <c r="B19" s="9">
        <v>2.2400000000000002</v>
      </c>
      <c r="C19" s="9">
        <v>0.73199999999999998</v>
      </c>
      <c r="D19" s="10">
        <v>1</v>
      </c>
      <c r="E19" s="9" t="s">
        <v>1</v>
      </c>
      <c r="G19" s="11">
        <v>9</v>
      </c>
      <c r="H19" s="9">
        <v>2.2400000000000002</v>
      </c>
      <c r="I19" s="9">
        <v>0.75</v>
      </c>
      <c r="J19" s="10">
        <v>1</v>
      </c>
      <c r="K19" s="9" t="s">
        <v>1</v>
      </c>
    </row>
    <row r="20" spans="1:12" ht="15.75" x14ac:dyDescent="0.3">
      <c r="A20" s="11">
        <v>10</v>
      </c>
      <c r="B20" s="9">
        <v>2.2400000000000002</v>
      </c>
      <c r="C20" s="9">
        <v>0.73199999999999998</v>
      </c>
      <c r="D20" s="10">
        <v>1</v>
      </c>
      <c r="E20" s="9" t="s">
        <v>1</v>
      </c>
      <c r="G20" s="11">
        <v>10</v>
      </c>
      <c r="H20" s="9">
        <v>2.2400000000000002</v>
      </c>
      <c r="I20" s="9">
        <v>0.79</v>
      </c>
      <c r="J20" s="10">
        <v>1</v>
      </c>
      <c r="K20" s="9" t="s">
        <v>1</v>
      </c>
    </row>
    <row r="21" spans="1:12" ht="15.75" x14ac:dyDescent="0.3">
      <c r="A21" s="11">
        <v>11</v>
      </c>
      <c r="B21" s="9">
        <v>2.25</v>
      </c>
      <c r="C21" s="9">
        <v>0.76</v>
      </c>
      <c r="D21" s="10">
        <v>1.04</v>
      </c>
      <c r="E21" s="9" t="s">
        <v>1</v>
      </c>
      <c r="G21" s="11">
        <v>11</v>
      </c>
      <c r="H21" s="9">
        <v>2.25</v>
      </c>
      <c r="I21" s="9">
        <v>0.74</v>
      </c>
      <c r="J21" s="10">
        <v>1.04</v>
      </c>
      <c r="K21" s="9" t="s">
        <v>1</v>
      </c>
    </row>
    <row r="22" spans="1:12" ht="15.75" x14ac:dyDescent="0.3">
      <c r="A22" s="11">
        <v>12</v>
      </c>
      <c r="B22" s="9">
        <v>2.25</v>
      </c>
      <c r="C22" s="9">
        <v>0.80800000000000005</v>
      </c>
      <c r="D22" s="10">
        <v>1.1100000000000001</v>
      </c>
      <c r="E22" s="9" t="s">
        <v>1</v>
      </c>
      <c r="G22" s="11">
        <v>12</v>
      </c>
      <c r="H22" s="9">
        <v>2.25</v>
      </c>
      <c r="I22" s="9">
        <v>0.89</v>
      </c>
      <c r="J22" s="10">
        <v>1.1100000000000001</v>
      </c>
      <c r="K22" s="9" t="s">
        <v>1</v>
      </c>
    </row>
    <row r="23" spans="1:12" ht="15.75" x14ac:dyDescent="0.3">
      <c r="A23" s="11">
        <v>13</v>
      </c>
      <c r="B23" s="9">
        <v>2.2599999999999998</v>
      </c>
      <c r="C23" s="9">
        <v>0.76</v>
      </c>
      <c r="D23" s="10">
        <v>1.04</v>
      </c>
      <c r="E23" s="9" t="s">
        <v>1</v>
      </c>
      <c r="G23" s="11">
        <v>13</v>
      </c>
      <c r="H23" s="9">
        <v>2.2599999999999998</v>
      </c>
      <c r="I23" s="9">
        <v>0.79</v>
      </c>
      <c r="J23" s="10">
        <v>1.04</v>
      </c>
      <c r="K23" s="9" t="s">
        <v>1</v>
      </c>
    </row>
    <row r="24" spans="1:12" ht="15.75" x14ac:dyDescent="0.3">
      <c r="A24" s="19">
        <v>14</v>
      </c>
      <c r="B24" s="17">
        <v>2.25</v>
      </c>
      <c r="C24" s="17">
        <v>0.72599999999999998</v>
      </c>
      <c r="D24" s="18">
        <v>0.99</v>
      </c>
      <c r="E24" s="17" t="s">
        <v>2</v>
      </c>
      <c r="G24" s="19">
        <v>14</v>
      </c>
      <c r="H24" s="17">
        <v>2.25</v>
      </c>
      <c r="I24" s="43">
        <v>0.7</v>
      </c>
      <c r="J24" s="18">
        <v>0.99</v>
      </c>
      <c r="K24" s="17" t="s">
        <v>89</v>
      </c>
      <c r="L24" s="42"/>
    </row>
    <row r="25" spans="1:12" ht="15.75" x14ac:dyDescent="0.3">
      <c r="A25" s="11">
        <v>15</v>
      </c>
      <c r="B25" s="9">
        <v>2.25</v>
      </c>
      <c r="C25" s="9">
        <v>0.65700000000000003</v>
      </c>
      <c r="D25" s="10">
        <v>0.9</v>
      </c>
      <c r="E25" s="9" t="s">
        <v>1</v>
      </c>
      <c r="G25" s="11">
        <v>15</v>
      </c>
      <c r="H25" s="9">
        <v>2.25</v>
      </c>
      <c r="I25" s="9">
        <v>0.7</v>
      </c>
      <c r="J25" s="10">
        <v>0.9</v>
      </c>
      <c r="K25" s="9" t="s">
        <v>1</v>
      </c>
    </row>
    <row r="26" spans="1:12" ht="15.75" x14ac:dyDescent="0.3">
      <c r="A26" s="19">
        <v>16</v>
      </c>
      <c r="B26" s="17">
        <v>2.2400000000000002</v>
      </c>
      <c r="C26" s="17">
        <v>0.72199999999999998</v>
      </c>
      <c r="D26" s="18">
        <v>0.99</v>
      </c>
      <c r="E26" s="17" t="s">
        <v>2</v>
      </c>
      <c r="G26" s="19">
        <v>16</v>
      </c>
      <c r="H26" s="17">
        <v>2.2400000000000002</v>
      </c>
      <c r="I26" s="17">
        <v>0.77</v>
      </c>
      <c r="J26" s="18">
        <v>0.99</v>
      </c>
      <c r="K26" s="17" t="s">
        <v>89</v>
      </c>
      <c r="L26" s="42"/>
    </row>
    <row r="27" spans="1:12" ht="15.75" x14ac:dyDescent="0.3">
      <c r="A27" s="11">
        <v>17</v>
      </c>
      <c r="B27" s="9">
        <v>2.2400000000000002</v>
      </c>
      <c r="C27" s="9">
        <v>0.66600000000000004</v>
      </c>
      <c r="D27" s="10">
        <v>0.91</v>
      </c>
      <c r="E27" s="9" t="s">
        <v>1</v>
      </c>
      <c r="G27" s="11">
        <v>17</v>
      </c>
      <c r="H27" s="9">
        <v>2.2400000000000002</v>
      </c>
      <c r="I27" s="9">
        <v>0.71</v>
      </c>
      <c r="J27" s="10">
        <v>0.91</v>
      </c>
      <c r="K27" s="9" t="s">
        <v>1</v>
      </c>
    </row>
    <row r="28" spans="1:12" ht="15.75" x14ac:dyDescent="0.3">
      <c r="A28" s="11">
        <v>18</v>
      </c>
      <c r="B28" s="9">
        <v>2.23</v>
      </c>
      <c r="C28" s="9">
        <v>0.67200000000000004</v>
      </c>
      <c r="D28" s="10">
        <v>0.92</v>
      </c>
      <c r="E28" s="9" t="s">
        <v>1</v>
      </c>
      <c r="G28" s="11">
        <v>18</v>
      </c>
      <c r="H28" s="9">
        <v>2.23</v>
      </c>
      <c r="I28" s="9">
        <v>0.67</v>
      </c>
      <c r="J28" s="10">
        <v>0.92</v>
      </c>
      <c r="K28" s="9" t="s">
        <v>1</v>
      </c>
    </row>
    <row r="29" spans="1:12" ht="15.75" x14ac:dyDescent="0.3">
      <c r="A29" s="11">
        <v>19</v>
      </c>
      <c r="B29" s="9">
        <v>2.2400000000000002</v>
      </c>
      <c r="C29" s="9">
        <v>0.74199999999999999</v>
      </c>
      <c r="D29" s="10">
        <v>1.02</v>
      </c>
      <c r="E29" s="9" t="s">
        <v>1</v>
      </c>
      <c r="G29" s="11">
        <v>19</v>
      </c>
      <c r="H29" s="9">
        <v>2.2400000000000002</v>
      </c>
      <c r="I29" s="9">
        <v>0.76</v>
      </c>
      <c r="J29" s="10">
        <v>1.02</v>
      </c>
      <c r="K29" s="9" t="s">
        <v>1</v>
      </c>
    </row>
    <row r="30" spans="1:12" ht="15.75" x14ac:dyDescent="0.3">
      <c r="A30" s="11">
        <v>20</v>
      </c>
      <c r="B30" s="9">
        <v>2.2400000000000002</v>
      </c>
      <c r="C30" s="9">
        <v>0.60199999999999998</v>
      </c>
      <c r="D30" s="10">
        <v>0.82</v>
      </c>
      <c r="E30" s="9" t="s">
        <v>1</v>
      </c>
      <c r="G30" s="11">
        <v>20</v>
      </c>
      <c r="H30" s="9">
        <v>2.2400000000000002</v>
      </c>
      <c r="I30" s="9">
        <v>0.75</v>
      </c>
      <c r="J30" s="10">
        <v>0.82</v>
      </c>
      <c r="K30" s="9" t="s">
        <v>1</v>
      </c>
    </row>
    <row r="31" spans="1:12" ht="15.75" x14ac:dyDescent="0.3">
      <c r="A31" s="11">
        <v>21</v>
      </c>
      <c r="B31" s="9">
        <v>2.23</v>
      </c>
      <c r="C31" s="9">
        <v>0.74299999999999999</v>
      </c>
      <c r="D31" s="10">
        <v>1.02</v>
      </c>
      <c r="E31" s="9" t="s">
        <v>1</v>
      </c>
      <c r="G31" s="11">
        <v>21</v>
      </c>
      <c r="H31" s="9">
        <v>2.23</v>
      </c>
      <c r="I31" s="9">
        <v>0.77</v>
      </c>
      <c r="J31" s="10">
        <v>1.02</v>
      </c>
      <c r="K31" s="9" t="s">
        <v>1</v>
      </c>
    </row>
    <row r="32" spans="1:12" ht="15.75" x14ac:dyDescent="0.3">
      <c r="A32" s="11">
        <v>22</v>
      </c>
      <c r="B32" s="9">
        <v>2.23</v>
      </c>
      <c r="C32" s="9">
        <v>0.77900000000000003</v>
      </c>
      <c r="D32" s="10">
        <v>1.07</v>
      </c>
      <c r="E32" s="9" t="s">
        <v>1</v>
      </c>
      <c r="G32" s="11">
        <v>22</v>
      </c>
      <c r="H32" s="9">
        <v>2.23</v>
      </c>
      <c r="I32" s="9">
        <v>0.76</v>
      </c>
      <c r="J32" s="10">
        <v>1.07</v>
      </c>
      <c r="K32" s="9" t="s">
        <v>1</v>
      </c>
    </row>
    <row r="33" spans="1:11" ht="15.75" x14ac:dyDescent="0.3">
      <c r="A33" s="11">
        <v>23</v>
      </c>
      <c r="B33" s="9">
        <v>2.23</v>
      </c>
      <c r="C33" s="9">
        <v>0.67</v>
      </c>
      <c r="D33" s="10">
        <v>0.92</v>
      </c>
      <c r="E33" s="16" t="s">
        <v>1</v>
      </c>
      <c r="G33" s="11">
        <v>23</v>
      </c>
      <c r="H33" s="9">
        <v>2.23</v>
      </c>
      <c r="I33" s="9">
        <v>0.66</v>
      </c>
      <c r="J33" s="10">
        <v>0.92</v>
      </c>
      <c r="K33" s="16" t="s">
        <v>1</v>
      </c>
    </row>
    <row r="34" spans="1:11" ht="15.75" x14ac:dyDescent="0.3">
      <c r="A34" s="11">
        <v>24</v>
      </c>
      <c r="B34" s="9">
        <v>2.2400000000000002</v>
      </c>
      <c r="C34" s="9">
        <v>0.76400000000000001</v>
      </c>
      <c r="D34" s="10">
        <v>1.05</v>
      </c>
      <c r="E34" s="9" t="s">
        <v>1</v>
      </c>
      <c r="G34" s="11">
        <v>24</v>
      </c>
      <c r="H34" s="9">
        <v>2.2400000000000002</v>
      </c>
      <c r="I34" s="9">
        <v>0.8</v>
      </c>
      <c r="J34" s="10">
        <v>1.05</v>
      </c>
      <c r="K34" s="9" t="s">
        <v>1</v>
      </c>
    </row>
    <row r="35" spans="1:11" ht="16.5" x14ac:dyDescent="0.2">
      <c r="A35" s="7" t="s">
        <v>0</v>
      </c>
      <c r="B35" s="6">
        <f>AVERAGE(B11:B34)</f>
        <v>2.2391666666666667</v>
      </c>
      <c r="C35" s="6">
        <f>AVERAGE(C11:C34)</f>
        <v>0.72583333333333344</v>
      </c>
      <c r="D35" s="5">
        <f>AVERAGE(D11:D34)</f>
        <v>0.99416666666666675</v>
      </c>
      <c r="E35" s="4"/>
      <c r="G35" s="7" t="s">
        <v>0</v>
      </c>
      <c r="H35" s="6">
        <f>AVERAGE(H11:H34)</f>
        <v>2.2391666666666667</v>
      </c>
      <c r="I35" s="6">
        <f>AVERAGE(I11:I34)</f>
        <v>0.75458333333333327</v>
      </c>
      <c r="J35" s="5">
        <f>AVERAGE(J11:J34)</f>
        <v>0.99416666666666675</v>
      </c>
      <c r="K35" s="4"/>
    </row>
  </sheetData>
  <autoFilter ref="A10:E10"/>
  <mergeCells count="2">
    <mergeCell ref="A1:D1"/>
    <mergeCell ref="G1:J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35"/>
  <sheetViews>
    <sheetView zoomScale="85" zoomScaleNormal="85" workbookViewId="0">
      <selection activeCell="H3" sqref="H3"/>
    </sheetView>
  </sheetViews>
  <sheetFormatPr defaultColWidth="8.75" defaultRowHeight="12.75" x14ac:dyDescent="0.2"/>
  <cols>
    <col min="1" max="1" width="15.625" style="39" bestFit="1" customWidth="1"/>
    <col min="2" max="2" width="18.625" style="39" bestFit="1" customWidth="1"/>
    <col min="3" max="3" width="20.125" style="39" bestFit="1" customWidth="1"/>
    <col min="4" max="4" width="11.125" style="39" bestFit="1" customWidth="1"/>
    <col min="5" max="5" width="14.75" style="39" bestFit="1" customWidth="1"/>
    <col min="6" max="6" width="8.75" style="39"/>
    <col min="7" max="7" width="15.625" style="39" bestFit="1" customWidth="1"/>
    <col min="8" max="8" width="18.625" style="39" bestFit="1" customWidth="1"/>
    <col min="9" max="9" width="20.125" style="39" bestFit="1" customWidth="1"/>
    <col min="10" max="10" width="11.125" style="39" bestFit="1" customWidth="1"/>
    <col min="11" max="11" width="14.75" style="39" bestFit="1" customWidth="1"/>
    <col min="12" max="16384" width="8.75" style="39"/>
  </cols>
  <sheetData>
    <row r="1" spans="1:11" ht="30" x14ac:dyDescent="0.2">
      <c r="A1" s="45" t="s">
        <v>35</v>
      </c>
      <c r="B1" s="45"/>
      <c r="C1" s="45"/>
      <c r="D1" s="45"/>
      <c r="E1" s="29"/>
      <c r="G1" s="45" t="s">
        <v>35</v>
      </c>
      <c r="H1" s="45"/>
      <c r="I1" s="45"/>
      <c r="J1" s="45"/>
      <c r="K1" s="29"/>
    </row>
    <row r="2" spans="1:11" ht="15.75" x14ac:dyDescent="0.3">
      <c r="A2" s="30" t="s">
        <v>34</v>
      </c>
      <c r="B2" s="40" t="s">
        <v>86</v>
      </c>
      <c r="C2" s="35"/>
      <c r="D2" s="35"/>
      <c r="E2" s="34"/>
      <c r="G2" s="30" t="s">
        <v>34</v>
      </c>
      <c r="H2" s="40" t="s">
        <v>86</v>
      </c>
      <c r="I2" s="35"/>
      <c r="J2" s="35"/>
      <c r="K2" s="34"/>
    </row>
    <row r="3" spans="1:11" ht="15.75" x14ac:dyDescent="0.2">
      <c r="A3" s="12" t="s">
        <v>28</v>
      </c>
      <c r="B3" s="44">
        <v>46134</v>
      </c>
      <c r="C3" s="32" t="s">
        <v>26</v>
      </c>
      <c r="D3" s="32" t="s">
        <v>25</v>
      </c>
      <c r="E3" s="1"/>
      <c r="G3" s="12" t="s">
        <v>28</v>
      </c>
      <c r="H3" s="44">
        <v>46294</v>
      </c>
      <c r="I3" s="32" t="s">
        <v>26</v>
      </c>
      <c r="J3" s="32" t="s">
        <v>25</v>
      </c>
      <c r="K3" s="41"/>
    </row>
    <row r="4" spans="1:11" ht="15.75" x14ac:dyDescent="0.2">
      <c r="A4" s="12" t="s">
        <v>24</v>
      </c>
      <c r="B4" s="32" t="s">
        <v>85</v>
      </c>
      <c r="C4" s="32" t="s">
        <v>22</v>
      </c>
      <c r="D4" s="12">
        <v>24</v>
      </c>
      <c r="E4" s="1"/>
      <c r="G4" s="12" t="s">
        <v>24</v>
      </c>
      <c r="H4" s="32" t="s">
        <v>85</v>
      </c>
      <c r="I4" s="32" t="s">
        <v>22</v>
      </c>
      <c r="J4" s="12">
        <v>24</v>
      </c>
      <c r="K4" s="41"/>
    </row>
    <row r="5" spans="1:11" ht="15.75" x14ac:dyDescent="0.2">
      <c r="A5" s="12" t="s">
        <v>21</v>
      </c>
      <c r="B5" s="32" t="s">
        <v>84</v>
      </c>
      <c r="C5" s="32" t="s">
        <v>19</v>
      </c>
      <c r="D5" s="12">
        <v>53.72</v>
      </c>
      <c r="E5" s="1"/>
      <c r="G5" s="12" t="s">
        <v>21</v>
      </c>
      <c r="H5" s="32" t="s">
        <v>84</v>
      </c>
      <c r="I5" s="32" t="s">
        <v>19</v>
      </c>
      <c r="J5" s="12">
        <v>53.71</v>
      </c>
      <c r="K5" s="41"/>
    </row>
    <row r="6" spans="1:11" ht="15.75" x14ac:dyDescent="0.2">
      <c r="A6" s="12" t="s">
        <v>18</v>
      </c>
      <c r="B6" s="32" t="s">
        <v>83</v>
      </c>
      <c r="C6" s="32" t="s">
        <v>16</v>
      </c>
      <c r="D6" s="12">
        <v>0</v>
      </c>
      <c r="E6" s="1"/>
      <c r="G6" s="12" t="s">
        <v>18</v>
      </c>
      <c r="H6" s="32" t="s">
        <v>83</v>
      </c>
      <c r="I6" s="32" t="s">
        <v>16</v>
      </c>
      <c r="J6" s="12">
        <v>0</v>
      </c>
      <c r="K6" s="41"/>
    </row>
    <row r="7" spans="1:11" ht="15.75" x14ac:dyDescent="0.2">
      <c r="A7" s="12" t="s">
        <v>15</v>
      </c>
      <c r="B7" s="12" t="s">
        <v>14</v>
      </c>
      <c r="C7" s="32" t="s">
        <v>13</v>
      </c>
      <c r="D7" s="12">
        <v>0</v>
      </c>
      <c r="E7" s="1"/>
      <c r="G7" s="12" t="s">
        <v>15</v>
      </c>
      <c r="H7" s="12" t="s">
        <v>14</v>
      </c>
      <c r="I7" s="32" t="s">
        <v>13</v>
      </c>
      <c r="J7" s="12">
        <v>0</v>
      </c>
      <c r="K7" s="41"/>
    </row>
    <row r="8" spans="1:11" ht="15.75" x14ac:dyDescent="0.2">
      <c r="A8" s="33" t="s">
        <v>12</v>
      </c>
      <c r="B8" s="32" t="s">
        <v>82</v>
      </c>
      <c r="C8" s="32" t="s">
        <v>10</v>
      </c>
      <c r="D8" s="31">
        <v>0.73</v>
      </c>
      <c r="E8" s="8"/>
      <c r="G8" s="33" t="s">
        <v>12</v>
      </c>
      <c r="H8" s="32" t="s">
        <v>82</v>
      </c>
      <c r="I8" s="32" t="s">
        <v>10</v>
      </c>
      <c r="J8" s="31">
        <v>0.73</v>
      </c>
      <c r="K8" s="8"/>
    </row>
    <row r="9" spans="1:11" ht="15.75" x14ac:dyDescent="0.2">
      <c r="A9" s="30" t="s">
        <v>9</v>
      </c>
      <c r="B9" s="15"/>
      <c r="C9" s="29"/>
      <c r="D9" s="29"/>
      <c r="E9" s="29"/>
      <c r="G9" s="30" t="s">
        <v>9</v>
      </c>
      <c r="H9" s="15"/>
      <c r="I9" s="29"/>
      <c r="J9" s="29"/>
      <c r="K9" s="29"/>
    </row>
    <row r="10" spans="1:11" ht="15.75" x14ac:dyDescent="0.2">
      <c r="A10" s="26" t="s">
        <v>8</v>
      </c>
      <c r="B10" s="28" t="s">
        <v>7</v>
      </c>
      <c r="C10" s="27" t="s">
        <v>6</v>
      </c>
      <c r="D10" s="26" t="s">
        <v>5</v>
      </c>
      <c r="E10" s="12" t="s">
        <v>4</v>
      </c>
      <c r="G10" s="26" t="s">
        <v>8</v>
      </c>
      <c r="H10" s="28" t="s">
        <v>7</v>
      </c>
      <c r="I10" s="27" t="s">
        <v>6</v>
      </c>
      <c r="J10" s="26" t="s">
        <v>5</v>
      </c>
      <c r="K10" s="12" t="s">
        <v>4</v>
      </c>
    </row>
    <row r="11" spans="1:11" ht="15.75" x14ac:dyDescent="0.3">
      <c r="A11" s="25">
        <v>1</v>
      </c>
      <c r="B11" s="23">
        <v>2.2400000000000002</v>
      </c>
      <c r="C11" s="23">
        <v>0.72499999999999998</v>
      </c>
      <c r="D11" s="24">
        <v>0.99</v>
      </c>
      <c r="E11" s="23" t="s">
        <v>1</v>
      </c>
      <c r="G11" s="25">
        <v>1</v>
      </c>
      <c r="H11" s="23">
        <v>2.25</v>
      </c>
      <c r="I11" s="23">
        <v>0.78</v>
      </c>
      <c r="J11" s="24">
        <v>0.99</v>
      </c>
      <c r="K11" s="23" t="s">
        <v>1</v>
      </c>
    </row>
    <row r="12" spans="1:11" ht="15.75" x14ac:dyDescent="0.3">
      <c r="A12" s="11">
        <v>2</v>
      </c>
      <c r="B12" s="9">
        <v>2.2400000000000002</v>
      </c>
      <c r="C12" s="9">
        <v>0.65400000000000003</v>
      </c>
      <c r="D12" s="10">
        <v>0.9</v>
      </c>
      <c r="E12" s="9" t="s">
        <v>1</v>
      </c>
      <c r="G12" s="11">
        <v>2</v>
      </c>
      <c r="H12" s="9">
        <v>2.25</v>
      </c>
      <c r="I12" s="9">
        <v>0.62</v>
      </c>
      <c r="J12" s="10">
        <v>0.9</v>
      </c>
      <c r="K12" s="9" t="s">
        <v>1</v>
      </c>
    </row>
    <row r="13" spans="1:11" ht="15.75" x14ac:dyDescent="0.3">
      <c r="A13" s="11">
        <v>3</v>
      </c>
      <c r="B13" s="9">
        <v>2.25</v>
      </c>
      <c r="C13" s="9">
        <v>0.748</v>
      </c>
      <c r="D13" s="10">
        <v>1.02</v>
      </c>
      <c r="E13" s="9" t="s">
        <v>1</v>
      </c>
      <c r="G13" s="11">
        <v>3</v>
      </c>
      <c r="H13" s="9">
        <v>2.25</v>
      </c>
      <c r="I13" s="9">
        <v>0.76</v>
      </c>
      <c r="J13" s="10">
        <v>1.02</v>
      </c>
      <c r="K13" s="9" t="s">
        <v>1</v>
      </c>
    </row>
    <row r="14" spans="1:11" ht="15.75" x14ac:dyDescent="0.3">
      <c r="A14" s="11">
        <v>4</v>
      </c>
      <c r="B14" s="9">
        <v>2.23</v>
      </c>
      <c r="C14" s="9">
        <v>0.78100000000000003</v>
      </c>
      <c r="D14" s="10">
        <v>1.07</v>
      </c>
      <c r="E14" s="9" t="s">
        <v>1</v>
      </c>
      <c r="G14" s="11">
        <v>4</v>
      </c>
      <c r="H14" s="9">
        <v>2.23</v>
      </c>
      <c r="I14" s="9">
        <v>0.79</v>
      </c>
      <c r="J14" s="10">
        <v>1.07</v>
      </c>
      <c r="K14" s="9" t="s">
        <v>1</v>
      </c>
    </row>
    <row r="15" spans="1:11" ht="15.75" x14ac:dyDescent="0.3">
      <c r="A15" s="11">
        <v>5</v>
      </c>
      <c r="B15" s="9">
        <v>2.2400000000000002</v>
      </c>
      <c r="C15" s="9">
        <v>0.78900000000000003</v>
      </c>
      <c r="D15" s="10">
        <v>1.08</v>
      </c>
      <c r="E15" s="9" t="s">
        <v>1</v>
      </c>
      <c r="G15" s="11">
        <v>5</v>
      </c>
      <c r="H15" s="9">
        <v>2.2400000000000002</v>
      </c>
      <c r="I15" s="9">
        <v>0.8</v>
      </c>
      <c r="J15" s="10">
        <v>1.08</v>
      </c>
      <c r="K15" s="9" t="s">
        <v>1</v>
      </c>
    </row>
    <row r="16" spans="1:11" ht="15.75" x14ac:dyDescent="0.3">
      <c r="A16" s="11">
        <v>6</v>
      </c>
      <c r="B16" s="9">
        <v>2.23</v>
      </c>
      <c r="C16" s="9">
        <v>0.71899999999999997</v>
      </c>
      <c r="D16" s="10">
        <v>0.98</v>
      </c>
      <c r="E16" s="9" t="s">
        <v>1</v>
      </c>
      <c r="G16" s="11">
        <v>6</v>
      </c>
      <c r="H16" s="9">
        <v>2.23</v>
      </c>
      <c r="I16" s="9">
        <v>0.8</v>
      </c>
      <c r="J16" s="10">
        <v>0.98</v>
      </c>
      <c r="K16" s="9" t="s">
        <v>1</v>
      </c>
    </row>
    <row r="17" spans="1:12" ht="15.75" x14ac:dyDescent="0.3">
      <c r="A17" s="11">
        <v>7</v>
      </c>
      <c r="B17" s="9">
        <v>2.2400000000000002</v>
      </c>
      <c r="C17" s="9">
        <v>0.754</v>
      </c>
      <c r="D17" s="10">
        <v>1.03</v>
      </c>
      <c r="E17" s="16" t="s">
        <v>1</v>
      </c>
      <c r="G17" s="11">
        <v>7</v>
      </c>
      <c r="H17" s="9">
        <v>2.2400000000000002</v>
      </c>
      <c r="I17" s="9">
        <v>0.71</v>
      </c>
      <c r="J17" s="10">
        <v>1.03</v>
      </c>
      <c r="K17" s="16" t="s">
        <v>1</v>
      </c>
    </row>
    <row r="18" spans="1:12" ht="15.75" x14ac:dyDescent="0.3">
      <c r="A18" s="19">
        <v>8</v>
      </c>
      <c r="B18" s="17">
        <v>2.2400000000000002</v>
      </c>
      <c r="C18" s="17">
        <v>0.68400000000000005</v>
      </c>
      <c r="D18" s="18">
        <v>0.94</v>
      </c>
      <c r="E18" s="17" t="s">
        <v>2</v>
      </c>
      <c r="G18" s="19">
        <v>8</v>
      </c>
      <c r="H18" s="17">
        <v>2.2400000000000002</v>
      </c>
      <c r="I18" s="17">
        <v>0.71</v>
      </c>
      <c r="J18" s="18">
        <v>0.94</v>
      </c>
      <c r="K18" s="17" t="s">
        <v>89</v>
      </c>
      <c r="L18" s="42"/>
    </row>
    <row r="19" spans="1:12" ht="15.75" x14ac:dyDescent="0.3">
      <c r="A19" s="11">
        <v>9</v>
      </c>
      <c r="B19" s="9">
        <v>2.2400000000000002</v>
      </c>
      <c r="C19" s="9">
        <v>0.74</v>
      </c>
      <c r="D19" s="10">
        <v>1.01</v>
      </c>
      <c r="E19" s="9" t="s">
        <v>1</v>
      </c>
      <c r="G19" s="11">
        <v>9</v>
      </c>
      <c r="H19" s="9">
        <v>2.2400000000000002</v>
      </c>
      <c r="I19" s="9">
        <v>0.72</v>
      </c>
      <c r="J19" s="10">
        <v>1.01</v>
      </c>
      <c r="K19" s="9" t="s">
        <v>1</v>
      </c>
    </row>
    <row r="20" spans="1:12" ht="15.75" x14ac:dyDescent="0.3">
      <c r="A20" s="11">
        <v>10</v>
      </c>
      <c r="B20" s="9">
        <v>2.23</v>
      </c>
      <c r="C20" s="9">
        <v>0.72</v>
      </c>
      <c r="D20" s="10">
        <v>0.99</v>
      </c>
      <c r="E20" s="9" t="s">
        <v>1</v>
      </c>
      <c r="G20" s="11">
        <v>10</v>
      </c>
      <c r="H20" s="9">
        <v>2.23</v>
      </c>
      <c r="I20" s="9">
        <v>0.74</v>
      </c>
      <c r="J20" s="10">
        <v>0.99</v>
      </c>
      <c r="K20" s="9" t="s">
        <v>1</v>
      </c>
    </row>
    <row r="21" spans="1:12" ht="15.75" x14ac:dyDescent="0.3">
      <c r="A21" s="11">
        <v>11</v>
      </c>
      <c r="B21" s="9">
        <v>2.23</v>
      </c>
      <c r="C21" s="9">
        <v>0.69699999999999995</v>
      </c>
      <c r="D21" s="10">
        <v>0.95</v>
      </c>
      <c r="E21" s="9" t="s">
        <v>1</v>
      </c>
      <c r="G21" s="11">
        <v>11</v>
      </c>
      <c r="H21" s="9">
        <v>2.2200000000000002</v>
      </c>
      <c r="I21" s="9">
        <v>0.76</v>
      </c>
      <c r="J21" s="10">
        <v>0.95</v>
      </c>
      <c r="K21" s="9" t="s">
        <v>1</v>
      </c>
    </row>
    <row r="22" spans="1:12" ht="15.75" x14ac:dyDescent="0.3">
      <c r="A22" s="11">
        <v>12</v>
      </c>
      <c r="B22" s="9">
        <v>2.23</v>
      </c>
      <c r="C22" s="9">
        <v>0.73099999999999998</v>
      </c>
      <c r="D22" s="10">
        <v>1</v>
      </c>
      <c r="E22" s="9" t="s">
        <v>1</v>
      </c>
      <c r="G22" s="11">
        <v>12</v>
      </c>
      <c r="H22" s="9">
        <v>2.23</v>
      </c>
      <c r="I22" s="9">
        <v>0.73</v>
      </c>
      <c r="J22" s="10">
        <v>1</v>
      </c>
      <c r="K22" s="9" t="s">
        <v>1</v>
      </c>
    </row>
    <row r="23" spans="1:12" ht="15.75" x14ac:dyDescent="0.3">
      <c r="A23" s="11">
        <v>13</v>
      </c>
      <c r="B23" s="9">
        <v>2.2400000000000002</v>
      </c>
      <c r="C23" s="9">
        <v>0.76100000000000001</v>
      </c>
      <c r="D23" s="10">
        <v>1.04</v>
      </c>
      <c r="E23" s="9" t="s">
        <v>1</v>
      </c>
      <c r="G23" s="11">
        <v>13</v>
      </c>
      <c r="H23" s="9">
        <v>2.2400000000000002</v>
      </c>
      <c r="I23" s="9">
        <v>0.8</v>
      </c>
      <c r="J23" s="10">
        <v>1.04</v>
      </c>
      <c r="K23" s="9" t="s">
        <v>1</v>
      </c>
    </row>
    <row r="24" spans="1:12" ht="15.75" x14ac:dyDescent="0.3">
      <c r="A24" s="11">
        <v>14</v>
      </c>
      <c r="B24" s="9">
        <v>2.2400000000000002</v>
      </c>
      <c r="C24" s="9">
        <v>0.73799999999999999</v>
      </c>
      <c r="D24" s="10">
        <v>1.01</v>
      </c>
      <c r="E24" s="9" t="s">
        <v>1</v>
      </c>
      <c r="G24" s="11">
        <v>14</v>
      </c>
      <c r="H24" s="9">
        <v>2.2400000000000002</v>
      </c>
      <c r="I24" s="9">
        <v>0.85</v>
      </c>
      <c r="J24" s="10">
        <v>1.01</v>
      </c>
      <c r="K24" s="9" t="s">
        <v>1</v>
      </c>
    </row>
    <row r="25" spans="1:12" ht="15.75" x14ac:dyDescent="0.3">
      <c r="A25" s="11">
        <v>15</v>
      </c>
      <c r="B25" s="9">
        <v>2.2400000000000002</v>
      </c>
      <c r="C25" s="9">
        <v>0.72899999999999998</v>
      </c>
      <c r="D25" s="10">
        <v>1</v>
      </c>
      <c r="E25" s="9" t="s">
        <v>1</v>
      </c>
      <c r="G25" s="11">
        <v>15</v>
      </c>
      <c r="H25" s="9">
        <v>2.2400000000000002</v>
      </c>
      <c r="I25" s="9">
        <v>0.66</v>
      </c>
      <c r="J25" s="10">
        <v>1</v>
      </c>
      <c r="K25" s="9" t="s">
        <v>1</v>
      </c>
    </row>
    <row r="26" spans="1:12" ht="15.75" x14ac:dyDescent="0.3">
      <c r="A26" s="11">
        <v>16</v>
      </c>
      <c r="B26" s="9">
        <v>2.2400000000000002</v>
      </c>
      <c r="C26" s="9">
        <v>0.71399999999999997</v>
      </c>
      <c r="D26" s="10">
        <v>0.98</v>
      </c>
      <c r="E26" s="9" t="s">
        <v>1</v>
      </c>
      <c r="G26" s="11">
        <v>16</v>
      </c>
      <c r="H26" s="9">
        <v>2.2400000000000002</v>
      </c>
      <c r="I26" s="9">
        <v>0.68</v>
      </c>
      <c r="J26" s="10">
        <v>0.98</v>
      </c>
      <c r="K26" s="9" t="s">
        <v>1</v>
      </c>
    </row>
    <row r="27" spans="1:12" ht="15.75" x14ac:dyDescent="0.3">
      <c r="A27" s="11">
        <v>17</v>
      </c>
      <c r="B27" s="9">
        <v>2.2400000000000002</v>
      </c>
      <c r="C27" s="9">
        <v>0.64700000000000002</v>
      </c>
      <c r="D27" s="10">
        <v>0.89</v>
      </c>
      <c r="E27" s="9" t="s">
        <v>1</v>
      </c>
      <c r="G27" s="11">
        <v>17</v>
      </c>
      <c r="H27" s="9">
        <v>2.2400000000000002</v>
      </c>
      <c r="I27" s="9">
        <v>0.74</v>
      </c>
      <c r="J27" s="10">
        <v>0.89</v>
      </c>
      <c r="K27" s="9" t="s">
        <v>1</v>
      </c>
    </row>
    <row r="28" spans="1:12" ht="15.75" x14ac:dyDescent="0.3">
      <c r="A28" s="11">
        <v>18</v>
      </c>
      <c r="B28" s="9">
        <v>2.2400000000000002</v>
      </c>
      <c r="C28" s="9">
        <v>0.76</v>
      </c>
      <c r="D28" s="10">
        <v>1.04</v>
      </c>
      <c r="E28" s="9" t="s">
        <v>1</v>
      </c>
      <c r="G28" s="11">
        <v>18</v>
      </c>
      <c r="H28" s="9">
        <v>2.2400000000000002</v>
      </c>
      <c r="I28" s="9">
        <v>0.8</v>
      </c>
      <c r="J28" s="10">
        <v>1.04</v>
      </c>
      <c r="K28" s="9" t="s">
        <v>1</v>
      </c>
    </row>
    <row r="29" spans="1:12" ht="15.75" x14ac:dyDescent="0.3">
      <c r="A29" s="11">
        <v>19</v>
      </c>
      <c r="B29" s="9">
        <v>2.2400000000000002</v>
      </c>
      <c r="C29" s="9">
        <v>0.77700000000000002</v>
      </c>
      <c r="D29" s="10">
        <v>1.06</v>
      </c>
      <c r="E29" s="9" t="s">
        <v>1</v>
      </c>
      <c r="G29" s="11">
        <v>19</v>
      </c>
      <c r="H29" s="9">
        <v>2.2400000000000002</v>
      </c>
      <c r="I29" s="9">
        <v>0.74</v>
      </c>
      <c r="J29" s="10">
        <v>1.06</v>
      </c>
      <c r="K29" s="9" t="s">
        <v>1</v>
      </c>
    </row>
    <row r="30" spans="1:12" ht="15.75" x14ac:dyDescent="0.3">
      <c r="A30" s="11">
        <v>20</v>
      </c>
      <c r="B30" s="9">
        <v>2.23</v>
      </c>
      <c r="C30" s="9">
        <v>0.73499999999999999</v>
      </c>
      <c r="D30" s="10">
        <v>1.01</v>
      </c>
      <c r="E30" s="9" t="s">
        <v>1</v>
      </c>
      <c r="G30" s="11">
        <v>20</v>
      </c>
      <c r="H30" s="9">
        <v>2.23</v>
      </c>
      <c r="I30" s="9">
        <v>0.72</v>
      </c>
      <c r="J30" s="10">
        <v>1.01</v>
      </c>
      <c r="K30" s="9" t="s">
        <v>1</v>
      </c>
    </row>
    <row r="31" spans="1:12" ht="15.75" x14ac:dyDescent="0.3">
      <c r="A31" s="11">
        <v>21</v>
      </c>
      <c r="B31" s="9">
        <v>2.2400000000000002</v>
      </c>
      <c r="C31" s="9">
        <v>0.74399999999999999</v>
      </c>
      <c r="D31" s="10">
        <v>1.02</v>
      </c>
      <c r="E31" s="9" t="s">
        <v>1</v>
      </c>
      <c r="G31" s="11">
        <v>21</v>
      </c>
      <c r="H31" s="9">
        <v>2.2400000000000002</v>
      </c>
      <c r="I31" s="9">
        <v>0.76</v>
      </c>
      <c r="J31" s="10">
        <v>1.02</v>
      </c>
      <c r="K31" s="9" t="s">
        <v>1</v>
      </c>
    </row>
    <row r="32" spans="1:12" ht="15.75" x14ac:dyDescent="0.3">
      <c r="A32" s="11">
        <v>22</v>
      </c>
      <c r="B32" s="9">
        <v>2.2400000000000002</v>
      </c>
      <c r="C32" s="9">
        <v>0.77500000000000002</v>
      </c>
      <c r="D32" s="10">
        <v>1.06</v>
      </c>
      <c r="E32" s="9" t="s">
        <v>1</v>
      </c>
      <c r="G32" s="11">
        <v>22</v>
      </c>
      <c r="H32" s="9">
        <v>2.2400000000000002</v>
      </c>
      <c r="I32" s="9">
        <v>0.68</v>
      </c>
      <c r="J32" s="10">
        <v>1.06</v>
      </c>
      <c r="K32" s="9" t="s">
        <v>1</v>
      </c>
    </row>
    <row r="33" spans="1:11" ht="15.75" x14ac:dyDescent="0.3">
      <c r="A33" s="11">
        <v>23</v>
      </c>
      <c r="B33" s="9">
        <v>2.2400000000000002</v>
      </c>
      <c r="C33" s="9">
        <v>0.69099999999999995</v>
      </c>
      <c r="D33" s="10">
        <v>0.95</v>
      </c>
      <c r="E33" s="16" t="s">
        <v>1</v>
      </c>
      <c r="G33" s="11">
        <v>23</v>
      </c>
      <c r="H33" s="9">
        <v>2.2400000000000002</v>
      </c>
      <c r="I33" s="9">
        <v>0.71</v>
      </c>
      <c r="J33" s="10">
        <v>0.95</v>
      </c>
      <c r="K33" s="16" t="s">
        <v>1</v>
      </c>
    </row>
    <row r="34" spans="1:11" ht="15.75" x14ac:dyDescent="0.3">
      <c r="A34" s="11">
        <v>24</v>
      </c>
      <c r="B34" s="9">
        <v>2.25</v>
      </c>
      <c r="C34" s="9">
        <v>0.63600000000000001</v>
      </c>
      <c r="D34" s="10">
        <v>0.87</v>
      </c>
      <c r="E34" s="9" t="s">
        <v>1</v>
      </c>
      <c r="G34" s="11">
        <v>24</v>
      </c>
      <c r="H34" s="9">
        <v>2.2599999999999998</v>
      </c>
      <c r="I34" s="9">
        <v>0.76</v>
      </c>
      <c r="J34" s="10">
        <v>0.87</v>
      </c>
      <c r="K34" s="9" t="s">
        <v>1</v>
      </c>
    </row>
    <row r="35" spans="1:11" ht="16.5" x14ac:dyDescent="0.2">
      <c r="A35" s="7" t="s">
        <v>0</v>
      </c>
      <c r="B35" s="6">
        <f>AVERAGE(B11:B34)</f>
        <v>2.2383333333333342</v>
      </c>
      <c r="C35" s="6">
        <f>AVERAGE(C11:C34)</f>
        <v>0.72704166666666648</v>
      </c>
      <c r="D35" s="5">
        <f>AVERAGE(D11:D34)</f>
        <v>0.99541666666666651</v>
      </c>
      <c r="E35" s="4"/>
      <c r="G35" s="7" t="s">
        <v>0</v>
      </c>
      <c r="H35" s="6">
        <f>AVERAGE(H11:H34)</f>
        <v>2.2391666666666672</v>
      </c>
      <c r="I35" s="6">
        <f>AVERAGE(I11:I34)</f>
        <v>0.74250000000000016</v>
      </c>
      <c r="J35" s="5">
        <f>AVERAGE(J11:J34)</f>
        <v>0.99541666666666651</v>
      </c>
      <c r="K35" s="4"/>
    </row>
  </sheetData>
  <autoFilter ref="A10:E10"/>
  <mergeCells count="2">
    <mergeCell ref="A1:D1"/>
    <mergeCell ref="G1:J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I35"/>
  <sheetViews>
    <sheetView tabSelected="1" topLeftCell="X1" zoomScale="80" zoomScaleNormal="80" workbookViewId="0">
      <selection activeCell="AJ1" sqref="AJ1:AJ1048576"/>
    </sheetView>
  </sheetViews>
  <sheetFormatPr defaultColWidth="8" defaultRowHeight="12.75" x14ac:dyDescent="0.3"/>
  <cols>
    <col min="1" max="1" width="15.625" style="1" bestFit="1" customWidth="1"/>
    <col min="2" max="2" width="18.625" style="3" bestFit="1" customWidth="1"/>
    <col min="3" max="3" width="20.125" style="2" bestFit="1" customWidth="1"/>
    <col min="4" max="4" width="11.125" style="1" bestFit="1" customWidth="1"/>
    <col min="5" max="5" width="18" style="1" bestFit="1" customWidth="1"/>
    <col min="6" max="6" width="8" style="1"/>
    <col min="7" max="7" width="15.625" style="1" bestFit="1" customWidth="1"/>
    <col min="8" max="8" width="18.625" style="3" bestFit="1" customWidth="1"/>
    <col min="9" max="9" width="20.125" style="2" bestFit="1" customWidth="1"/>
    <col min="10" max="10" width="11.125" style="1" bestFit="1" customWidth="1"/>
    <col min="11" max="11" width="18" style="1" bestFit="1" customWidth="1"/>
    <col min="12" max="12" width="8" style="1"/>
    <col min="13" max="13" width="15.625" style="1" bestFit="1" customWidth="1"/>
    <col min="14" max="14" width="18.625" style="3" bestFit="1" customWidth="1"/>
    <col min="15" max="15" width="20.125" style="2" bestFit="1" customWidth="1"/>
    <col min="16" max="16" width="11.125" style="1" bestFit="1" customWidth="1"/>
    <col min="17" max="17" width="18" style="1" bestFit="1" customWidth="1"/>
    <col min="18" max="18" width="8" style="1"/>
    <col min="19" max="19" width="15.625" style="1" bestFit="1" customWidth="1"/>
    <col min="20" max="20" width="18.625" style="1" bestFit="1" customWidth="1"/>
    <col min="21" max="21" width="20.125" style="1" bestFit="1" customWidth="1"/>
    <col min="22" max="22" width="11.125" style="1" bestFit="1" customWidth="1"/>
    <col min="23" max="23" width="40.25" style="1" customWidth="1"/>
    <col min="24" max="24" width="8" style="1"/>
    <col min="25" max="25" width="15.625" style="1" bestFit="1" customWidth="1"/>
    <col min="26" max="26" width="18.625" style="1" bestFit="1" customWidth="1"/>
    <col min="27" max="27" width="20.125" style="1" bestFit="1" customWidth="1"/>
    <col min="28" max="28" width="11.125" style="1" bestFit="1" customWidth="1"/>
    <col min="29" max="29" width="9" style="1" bestFit="1" customWidth="1"/>
    <col min="30" max="30" width="8" style="1"/>
    <col min="31" max="31" width="15.625" style="41" bestFit="1" customWidth="1"/>
    <col min="32" max="32" width="18.625" style="41" bestFit="1" customWidth="1"/>
    <col min="33" max="33" width="20.125" style="41" bestFit="1" customWidth="1"/>
    <col min="34" max="34" width="11.125" style="41" bestFit="1" customWidth="1"/>
    <col min="35" max="35" width="12.5" style="41" bestFit="1" customWidth="1"/>
    <col min="36" max="16384" width="8" style="1"/>
  </cols>
  <sheetData>
    <row r="1" spans="1:35" s="29" customFormat="1" ht="30" x14ac:dyDescent="0.3">
      <c r="A1" s="45" t="s">
        <v>35</v>
      </c>
      <c r="B1" s="45"/>
      <c r="C1" s="45"/>
      <c r="D1" s="45"/>
      <c r="G1" s="45" t="s">
        <v>35</v>
      </c>
      <c r="H1" s="45"/>
      <c r="I1" s="45"/>
      <c r="J1" s="45"/>
      <c r="M1" s="45" t="s">
        <v>35</v>
      </c>
      <c r="N1" s="45"/>
      <c r="O1" s="45"/>
      <c r="P1" s="45"/>
      <c r="S1" s="45" t="s">
        <v>35</v>
      </c>
      <c r="T1" s="45"/>
      <c r="U1" s="45"/>
      <c r="V1" s="45"/>
      <c r="Y1" s="45" t="s">
        <v>35</v>
      </c>
      <c r="Z1" s="45"/>
      <c r="AA1" s="45"/>
      <c r="AB1" s="45"/>
      <c r="AE1" s="45" t="s">
        <v>35</v>
      </c>
      <c r="AF1" s="45"/>
      <c r="AG1" s="45"/>
      <c r="AH1" s="45"/>
    </row>
    <row r="2" spans="1:35" s="34" customFormat="1" ht="15.75" x14ac:dyDescent="0.3">
      <c r="A2" s="30" t="s">
        <v>34</v>
      </c>
      <c r="B2" s="35" t="s">
        <v>81</v>
      </c>
      <c r="C2" s="35"/>
      <c r="D2" s="35"/>
      <c r="G2" s="30" t="s">
        <v>34</v>
      </c>
      <c r="H2" s="35" t="s">
        <v>81</v>
      </c>
      <c r="I2" s="35"/>
      <c r="J2" s="35"/>
      <c r="M2" s="30" t="s">
        <v>34</v>
      </c>
      <c r="N2" s="35" t="s">
        <v>81</v>
      </c>
      <c r="O2" s="35"/>
      <c r="P2" s="35"/>
      <c r="S2" s="30" t="s">
        <v>34</v>
      </c>
      <c r="T2" s="35" t="s">
        <v>81</v>
      </c>
      <c r="U2" s="35"/>
      <c r="V2" s="35"/>
      <c r="Y2" s="30" t="s">
        <v>34</v>
      </c>
      <c r="Z2" s="35" t="s">
        <v>81</v>
      </c>
      <c r="AA2" s="35"/>
      <c r="AB2" s="35"/>
      <c r="AE2" s="30" t="s">
        <v>34</v>
      </c>
      <c r="AF2" s="35" t="s">
        <v>81</v>
      </c>
      <c r="AG2" s="35"/>
      <c r="AH2" s="35"/>
    </row>
    <row r="3" spans="1:35" ht="15.75" x14ac:dyDescent="0.3">
      <c r="A3" s="12" t="s">
        <v>28</v>
      </c>
      <c r="B3" s="32" t="s">
        <v>32</v>
      </c>
      <c r="C3" s="32" t="s">
        <v>26</v>
      </c>
      <c r="D3" s="32" t="s">
        <v>25</v>
      </c>
      <c r="G3" s="12" t="s">
        <v>28</v>
      </c>
      <c r="H3" s="32" t="s">
        <v>31</v>
      </c>
      <c r="I3" s="32" t="s">
        <v>26</v>
      </c>
      <c r="J3" s="32" t="s">
        <v>25</v>
      </c>
      <c r="M3" s="12" t="s">
        <v>28</v>
      </c>
      <c r="N3" s="32" t="s">
        <v>73</v>
      </c>
      <c r="O3" s="32" t="s">
        <v>26</v>
      </c>
      <c r="P3" s="32" t="s">
        <v>25</v>
      </c>
      <c r="S3" s="12" t="s">
        <v>28</v>
      </c>
      <c r="T3" s="32" t="s">
        <v>43</v>
      </c>
      <c r="U3" s="32" t="s">
        <v>26</v>
      </c>
      <c r="V3" s="32" t="s">
        <v>25</v>
      </c>
      <c r="Y3" s="12" t="s">
        <v>28</v>
      </c>
      <c r="Z3" s="32" t="s">
        <v>27</v>
      </c>
      <c r="AA3" s="32" t="s">
        <v>26</v>
      </c>
      <c r="AB3" s="32" t="s">
        <v>25</v>
      </c>
      <c r="AE3" s="12" t="s">
        <v>28</v>
      </c>
      <c r="AF3" s="44">
        <v>46293</v>
      </c>
      <c r="AG3" s="32" t="s">
        <v>26</v>
      </c>
      <c r="AH3" s="32" t="s">
        <v>25</v>
      </c>
    </row>
    <row r="4" spans="1:35" ht="15.75" x14ac:dyDescent="0.3">
      <c r="A4" s="12" t="s">
        <v>24</v>
      </c>
      <c r="B4" s="32" t="s">
        <v>80</v>
      </c>
      <c r="C4" s="32" t="s">
        <v>22</v>
      </c>
      <c r="D4" s="12" t="s">
        <v>72</v>
      </c>
      <c r="G4" s="12" t="s">
        <v>24</v>
      </c>
      <c r="H4" s="32" t="s">
        <v>71</v>
      </c>
      <c r="I4" s="32" t="s">
        <v>22</v>
      </c>
      <c r="J4" s="12" t="s">
        <v>72</v>
      </c>
      <c r="M4" s="12" t="s">
        <v>24</v>
      </c>
      <c r="N4" s="32" t="s">
        <v>71</v>
      </c>
      <c r="O4" s="32" t="s">
        <v>22</v>
      </c>
      <c r="P4" s="12">
        <v>23</v>
      </c>
      <c r="S4" s="12" t="s">
        <v>24</v>
      </c>
      <c r="T4" s="32" t="s">
        <v>71</v>
      </c>
      <c r="U4" s="32" t="s">
        <v>22</v>
      </c>
      <c r="V4" s="12">
        <v>22</v>
      </c>
      <c r="Y4" s="12" t="s">
        <v>24</v>
      </c>
      <c r="Z4" s="32" t="s">
        <v>71</v>
      </c>
      <c r="AA4" s="32" t="s">
        <v>22</v>
      </c>
      <c r="AB4" s="12">
        <v>23</v>
      </c>
      <c r="AE4" s="12" t="s">
        <v>24</v>
      </c>
      <c r="AF4" s="32" t="s">
        <v>71</v>
      </c>
      <c r="AG4" s="32" t="s">
        <v>22</v>
      </c>
      <c r="AH4" s="12">
        <v>23</v>
      </c>
    </row>
    <row r="5" spans="1:35" ht="15.75" x14ac:dyDescent="0.3">
      <c r="A5" s="12" t="s">
        <v>21</v>
      </c>
      <c r="B5" s="32" t="s">
        <v>79</v>
      </c>
      <c r="C5" s="32" t="s">
        <v>19</v>
      </c>
      <c r="D5" s="12">
        <v>53.65</v>
      </c>
      <c r="G5" s="12" t="s">
        <v>21</v>
      </c>
      <c r="H5" s="32" t="s">
        <v>79</v>
      </c>
      <c r="I5" s="32" t="s">
        <v>19</v>
      </c>
      <c r="J5" s="12">
        <v>53.65</v>
      </c>
      <c r="M5" s="12" t="s">
        <v>21</v>
      </c>
      <c r="N5" s="32" t="s">
        <v>79</v>
      </c>
      <c r="O5" s="32" t="s">
        <v>19</v>
      </c>
      <c r="P5" s="12">
        <f>SUM(N11:N34)</f>
        <v>53.609999999999985</v>
      </c>
      <c r="S5" s="12" t="s">
        <v>21</v>
      </c>
      <c r="T5" s="32" t="s">
        <v>79</v>
      </c>
      <c r="U5" s="32" t="s">
        <v>19</v>
      </c>
      <c r="V5" s="12">
        <f>SUM(T11:T34)</f>
        <v>53.780000000000015</v>
      </c>
      <c r="Y5" s="12" t="s">
        <v>21</v>
      </c>
      <c r="Z5" s="32" t="s">
        <v>79</v>
      </c>
      <c r="AA5" s="32" t="s">
        <v>19</v>
      </c>
      <c r="AB5" s="12">
        <v>53.74</v>
      </c>
      <c r="AE5" s="12" t="s">
        <v>21</v>
      </c>
      <c r="AF5" s="32" t="s">
        <v>79</v>
      </c>
      <c r="AG5" s="32" t="s">
        <v>19</v>
      </c>
      <c r="AH5" s="12">
        <v>53.81</v>
      </c>
    </row>
    <row r="6" spans="1:35" ht="15.75" x14ac:dyDescent="0.3">
      <c r="A6" s="12" t="s">
        <v>18</v>
      </c>
      <c r="B6" s="32" t="s">
        <v>17</v>
      </c>
      <c r="C6" s="32" t="s">
        <v>16</v>
      </c>
      <c r="D6" s="12">
        <v>0</v>
      </c>
      <c r="G6" s="12" t="s">
        <v>18</v>
      </c>
      <c r="H6" s="32" t="s">
        <v>17</v>
      </c>
      <c r="I6" s="32" t="s">
        <v>16</v>
      </c>
      <c r="J6" s="12">
        <v>0</v>
      </c>
      <c r="M6" s="12" t="s">
        <v>18</v>
      </c>
      <c r="N6" s="32" t="s">
        <v>17</v>
      </c>
      <c r="O6" s="32" t="s">
        <v>16</v>
      </c>
      <c r="P6" s="12">
        <v>0</v>
      </c>
      <c r="S6" s="12" t="s">
        <v>18</v>
      </c>
      <c r="T6" s="32" t="s">
        <v>17</v>
      </c>
      <c r="U6" s="32" t="s">
        <v>16</v>
      </c>
      <c r="V6" s="12">
        <v>0</v>
      </c>
      <c r="Y6" s="12" t="s">
        <v>18</v>
      </c>
      <c r="Z6" s="32" t="s">
        <v>17</v>
      </c>
      <c r="AA6" s="32" t="s">
        <v>16</v>
      </c>
      <c r="AB6" s="12">
        <v>0</v>
      </c>
      <c r="AE6" s="12" t="s">
        <v>18</v>
      </c>
      <c r="AF6" s="32" t="s">
        <v>17</v>
      </c>
      <c r="AG6" s="32" t="s">
        <v>16</v>
      </c>
      <c r="AH6" s="12">
        <v>0</v>
      </c>
    </row>
    <row r="7" spans="1:35" ht="15.75" x14ac:dyDescent="0.3">
      <c r="A7" s="12" t="s">
        <v>15</v>
      </c>
      <c r="B7" s="12" t="s">
        <v>14</v>
      </c>
      <c r="C7" s="32" t="s">
        <v>13</v>
      </c>
      <c r="D7" s="12">
        <v>0</v>
      </c>
      <c r="G7" s="12" t="s">
        <v>15</v>
      </c>
      <c r="H7" s="12" t="s">
        <v>14</v>
      </c>
      <c r="I7" s="32" t="s">
        <v>13</v>
      </c>
      <c r="J7" s="12">
        <v>0</v>
      </c>
      <c r="M7" s="12" t="s">
        <v>15</v>
      </c>
      <c r="N7" s="12" t="s">
        <v>14</v>
      </c>
      <c r="O7" s="32" t="s">
        <v>13</v>
      </c>
      <c r="P7" s="12">
        <v>0</v>
      </c>
      <c r="S7" s="12" t="s">
        <v>15</v>
      </c>
      <c r="T7" s="12" t="s">
        <v>14</v>
      </c>
      <c r="U7" s="32" t="s">
        <v>13</v>
      </c>
      <c r="V7" s="12">
        <v>0</v>
      </c>
      <c r="Y7" s="12" t="s">
        <v>15</v>
      </c>
      <c r="Z7" s="12" t="s">
        <v>14</v>
      </c>
      <c r="AA7" s="32" t="s">
        <v>13</v>
      </c>
      <c r="AB7" s="12">
        <v>0</v>
      </c>
      <c r="AE7" s="12" t="s">
        <v>15</v>
      </c>
      <c r="AF7" s="12" t="s">
        <v>14</v>
      </c>
      <c r="AG7" s="32" t="s">
        <v>13</v>
      </c>
      <c r="AH7" s="12">
        <v>0</v>
      </c>
    </row>
    <row r="8" spans="1:35" ht="15.75" x14ac:dyDescent="0.3">
      <c r="A8" s="33" t="s">
        <v>12</v>
      </c>
      <c r="B8" s="32" t="s">
        <v>78</v>
      </c>
      <c r="C8" s="32" t="s">
        <v>10</v>
      </c>
      <c r="D8" s="12">
        <v>0.66</v>
      </c>
      <c r="E8" s="8"/>
      <c r="G8" s="33" t="s">
        <v>12</v>
      </c>
      <c r="H8" s="32" t="s">
        <v>78</v>
      </c>
      <c r="I8" s="32" t="s">
        <v>10</v>
      </c>
      <c r="J8" s="12">
        <v>0.7</v>
      </c>
      <c r="K8" s="8"/>
      <c r="M8" s="33" t="s">
        <v>12</v>
      </c>
      <c r="N8" s="32" t="s">
        <v>78</v>
      </c>
      <c r="O8" s="32" t="s">
        <v>10</v>
      </c>
      <c r="P8" s="31">
        <f>O35</f>
        <v>0.64083333333333348</v>
      </c>
      <c r="Q8" s="8"/>
      <c r="S8" s="33" t="s">
        <v>12</v>
      </c>
      <c r="T8" s="32" t="s">
        <v>78</v>
      </c>
      <c r="U8" s="32" t="s">
        <v>10</v>
      </c>
      <c r="V8" s="31">
        <f>U35</f>
        <v>0.75166666666666659</v>
      </c>
      <c r="W8" s="8"/>
      <c r="Y8" s="33" t="s">
        <v>12</v>
      </c>
      <c r="Z8" s="32" t="s">
        <v>78</v>
      </c>
      <c r="AA8" s="32" t="s">
        <v>10</v>
      </c>
      <c r="AB8" s="31">
        <v>0.74</v>
      </c>
      <c r="AC8" s="8"/>
      <c r="AE8" s="33" t="s">
        <v>12</v>
      </c>
      <c r="AF8" s="32" t="s">
        <v>78</v>
      </c>
      <c r="AG8" s="32" t="s">
        <v>10</v>
      </c>
      <c r="AH8" s="31">
        <v>0.74</v>
      </c>
      <c r="AI8" s="8"/>
    </row>
    <row r="9" spans="1:35" s="29" customFormat="1" ht="15.75" x14ac:dyDescent="0.3">
      <c r="A9" s="30" t="s">
        <v>9</v>
      </c>
      <c r="B9" s="15"/>
      <c r="G9" s="30" t="s">
        <v>9</v>
      </c>
      <c r="H9" s="15"/>
      <c r="M9" s="30" t="s">
        <v>9</v>
      </c>
      <c r="N9" s="15"/>
      <c r="S9" s="30" t="s">
        <v>9</v>
      </c>
      <c r="T9" s="15"/>
      <c r="Y9" s="30" t="s">
        <v>9</v>
      </c>
      <c r="Z9" s="15"/>
      <c r="AE9" s="30" t="s">
        <v>9</v>
      </c>
      <c r="AF9" s="15"/>
    </row>
    <row r="10" spans="1:35" s="8" customFormat="1" ht="15.75" x14ac:dyDescent="0.3">
      <c r="A10" s="26" t="s">
        <v>8</v>
      </c>
      <c r="B10" s="28" t="s">
        <v>7</v>
      </c>
      <c r="C10" s="27" t="s">
        <v>6</v>
      </c>
      <c r="D10" s="26" t="s">
        <v>5</v>
      </c>
      <c r="E10" s="12" t="s">
        <v>4</v>
      </c>
      <c r="G10" s="26" t="s">
        <v>8</v>
      </c>
      <c r="H10" s="28" t="s">
        <v>7</v>
      </c>
      <c r="I10" s="27" t="s">
        <v>6</v>
      </c>
      <c r="J10" s="26" t="s">
        <v>5</v>
      </c>
      <c r="K10" s="12" t="s">
        <v>4</v>
      </c>
      <c r="M10" s="26" t="s">
        <v>8</v>
      </c>
      <c r="N10" s="28" t="s">
        <v>7</v>
      </c>
      <c r="O10" s="27" t="s">
        <v>6</v>
      </c>
      <c r="P10" s="26" t="s">
        <v>5</v>
      </c>
      <c r="Q10" s="12" t="s">
        <v>4</v>
      </c>
      <c r="S10" s="26" t="s">
        <v>8</v>
      </c>
      <c r="T10" s="28" t="s">
        <v>7</v>
      </c>
      <c r="U10" s="27" t="s">
        <v>6</v>
      </c>
      <c r="V10" s="26" t="s">
        <v>5</v>
      </c>
      <c r="W10" s="12" t="s">
        <v>4</v>
      </c>
      <c r="Y10" s="26" t="s">
        <v>8</v>
      </c>
      <c r="Z10" s="28" t="s">
        <v>7</v>
      </c>
      <c r="AA10" s="27" t="s">
        <v>6</v>
      </c>
      <c r="AB10" s="26" t="s">
        <v>5</v>
      </c>
      <c r="AC10" s="12" t="s">
        <v>4</v>
      </c>
      <c r="AE10" s="26" t="s">
        <v>8</v>
      </c>
      <c r="AF10" s="28" t="s">
        <v>7</v>
      </c>
      <c r="AG10" s="27" t="s">
        <v>6</v>
      </c>
      <c r="AH10" s="26" t="s">
        <v>5</v>
      </c>
      <c r="AI10" s="12" t="s">
        <v>4</v>
      </c>
    </row>
    <row r="11" spans="1:35" s="8" customFormat="1" ht="15.75" x14ac:dyDescent="0.3">
      <c r="A11" s="14">
        <v>1</v>
      </c>
      <c r="B11" s="12">
        <v>2.2400000000000002</v>
      </c>
      <c r="C11" s="12">
        <v>0.69499999999999995</v>
      </c>
      <c r="D11" s="13">
        <f t="shared" ref="D11:D34" si="0">C11/D$8</f>
        <v>1.053030303030303</v>
      </c>
      <c r="E11" s="12"/>
      <c r="G11" s="14">
        <v>1</v>
      </c>
      <c r="H11" s="12">
        <v>2.23</v>
      </c>
      <c r="I11" s="12">
        <v>0.75</v>
      </c>
      <c r="J11" s="13">
        <f t="shared" ref="J11:J34" si="1">I11/J$8</f>
        <v>1.0714285714285714</v>
      </c>
      <c r="K11" s="12"/>
      <c r="M11" s="14">
        <v>1</v>
      </c>
      <c r="N11" s="12">
        <v>2.2400000000000002</v>
      </c>
      <c r="O11" s="12">
        <v>0.67</v>
      </c>
      <c r="P11" s="13">
        <f t="shared" ref="P11:P34" si="2">O11/P$8</f>
        <v>1.0455136540962287</v>
      </c>
      <c r="Q11" s="12"/>
      <c r="S11" s="14">
        <v>1</v>
      </c>
      <c r="T11" s="36">
        <v>2.2400000000000002</v>
      </c>
      <c r="U11" s="36">
        <v>0.73</v>
      </c>
      <c r="V11" s="13">
        <f t="shared" ref="V11:V34" si="3">U11/V$8</f>
        <v>0.97117516629711753</v>
      </c>
      <c r="W11" s="12"/>
      <c r="Y11" s="25">
        <v>1</v>
      </c>
      <c r="Z11" s="23">
        <v>2.2400000000000002</v>
      </c>
      <c r="AA11" s="23">
        <v>0.77700000000000002</v>
      </c>
      <c r="AB11" s="24">
        <v>1.05</v>
      </c>
      <c r="AC11" s="23" t="s">
        <v>1</v>
      </c>
      <c r="AE11" s="25">
        <v>1</v>
      </c>
      <c r="AF11" s="23">
        <v>2.2400000000000002</v>
      </c>
      <c r="AG11" s="23">
        <v>0.77</v>
      </c>
      <c r="AH11" s="24">
        <v>1.05</v>
      </c>
      <c r="AI11" s="23" t="s">
        <v>1</v>
      </c>
    </row>
    <row r="12" spans="1:35" s="8" customFormat="1" ht="15.75" x14ac:dyDescent="0.3">
      <c r="A12" s="14">
        <v>2</v>
      </c>
      <c r="B12" s="12">
        <v>2.2400000000000002</v>
      </c>
      <c r="C12" s="12">
        <v>0.72799999999999998</v>
      </c>
      <c r="D12" s="13">
        <f t="shared" si="0"/>
        <v>1.103030303030303</v>
      </c>
      <c r="E12" s="14"/>
      <c r="G12" s="14">
        <v>2</v>
      </c>
      <c r="H12" s="12">
        <v>2.2400000000000002</v>
      </c>
      <c r="I12" s="12">
        <v>0.7</v>
      </c>
      <c r="J12" s="13">
        <f t="shared" si="1"/>
        <v>1</v>
      </c>
      <c r="K12" s="14"/>
      <c r="M12" s="14">
        <v>2</v>
      </c>
      <c r="N12" s="12">
        <v>2.2400000000000002</v>
      </c>
      <c r="O12" s="12">
        <v>0.69</v>
      </c>
      <c r="P12" s="13">
        <f t="shared" si="2"/>
        <v>1.0767230169050712</v>
      </c>
      <c r="Q12" s="14"/>
      <c r="S12" s="14">
        <v>2</v>
      </c>
      <c r="T12" s="36">
        <v>2.2400000000000002</v>
      </c>
      <c r="U12" s="36">
        <v>0.82</v>
      </c>
      <c r="V12" s="13">
        <f t="shared" si="3"/>
        <v>1.0909090909090911</v>
      </c>
      <c r="W12" s="14"/>
      <c r="Y12" s="11">
        <v>2</v>
      </c>
      <c r="Z12" s="9">
        <v>2.2400000000000002</v>
      </c>
      <c r="AA12" s="9">
        <v>0.78700000000000003</v>
      </c>
      <c r="AB12" s="10">
        <v>1.06</v>
      </c>
      <c r="AC12" s="16" t="s">
        <v>1</v>
      </c>
      <c r="AE12" s="11">
        <v>2</v>
      </c>
      <c r="AF12" s="9">
        <v>2.25</v>
      </c>
      <c r="AG12" s="9">
        <v>0.76</v>
      </c>
      <c r="AH12" s="10">
        <v>1.06</v>
      </c>
      <c r="AI12" s="16" t="s">
        <v>1</v>
      </c>
    </row>
    <row r="13" spans="1:35" s="8" customFormat="1" ht="15.75" x14ac:dyDescent="0.3">
      <c r="A13" s="14">
        <v>3</v>
      </c>
      <c r="B13" s="12">
        <v>2.2400000000000002</v>
      </c>
      <c r="C13" s="12">
        <v>0.58299999999999996</v>
      </c>
      <c r="D13" s="13">
        <f t="shared" si="0"/>
        <v>0.88333333333333319</v>
      </c>
      <c r="E13" s="12"/>
      <c r="G13" s="14">
        <v>3</v>
      </c>
      <c r="H13" s="12">
        <v>2.2400000000000002</v>
      </c>
      <c r="I13" s="12">
        <v>0.74</v>
      </c>
      <c r="J13" s="13">
        <f t="shared" si="1"/>
        <v>1.0571428571428572</v>
      </c>
      <c r="K13" s="12"/>
      <c r="M13" s="14">
        <v>3</v>
      </c>
      <c r="N13" s="12">
        <v>2.2400000000000002</v>
      </c>
      <c r="O13" s="12">
        <v>0.69</v>
      </c>
      <c r="P13" s="13">
        <f t="shared" si="2"/>
        <v>1.0767230169050712</v>
      </c>
      <c r="Q13" s="12"/>
      <c r="S13" s="14">
        <v>3</v>
      </c>
      <c r="T13" s="36">
        <v>2.25</v>
      </c>
      <c r="U13" s="36">
        <v>0.71</v>
      </c>
      <c r="V13" s="13">
        <f t="shared" si="3"/>
        <v>0.94456762749445677</v>
      </c>
      <c r="W13" s="12"/>
      <c r="Y13" s="11">
        <v>3</v>
      </c>
      <c r="Z13" s="9">
        <v>2.2400000000000002</v>
      </c>
      <c r="AA13" s="9">
        <v>0.78100000000000003</v>
      </c>
      <c r="AB13" s="10">
        <v>1.05</v>
      </c>
      <c r="AC13" s="9" t="s">
        <v>1</v>
      </c>
      <c r="AE13" s="11">
        <v>3</v>
      </c>
      <c r="AF13" s="9">
        <v>2.25</v>
      </c>
      <c r="AG13" s="9">
        <v>0.78</v>
      </c>
      <c r="AH13" s="10">
        <v>1.05</v>
      </c>
      <c r="AI13" s="9" t="s">
        <v>1</v>
      </c>
    </row>
    <row r="14" spans="1:35" s="8" customFormat="1" ht="15.75" x14ac:dyDescent="0.3">
      <c r="A14" s="14">
        <v>4</v>
      </c>
      <c r="B14" s="12">
        <v>2.2400000000000002</v>
      </c>
      <c r="C14" s="12">
        <v>0.68200000000000005</v>
      </c>
      <c r="D14" s="13">
        <f t="shared" si="0"/>
        <v>1.0333333333333334</v>
      </c>
      <c r="E14" s="12"/>
      <c r="G14" s="14">
        <v>4</v>
      </c>
      <c r="H14" s="12">
        <v>2.2400000000000002</v>
      </c>
      <c r="I14" s="12">
        <v>0.74</v>
      </c>
      <c r="J14" s="13">
        <f t="shared" si="1"/>
        <v>1.0571428571428572</v>
      </c>
      <c r="K14" s="12"/>
      <c r="M14" s="14">
        <v>4</v>
      </c>
      <c r="N14" s="12">
        <v>2.2400000000000002</v>
      </c>
      <c r="O14" s="12">
        <v>0.68</v>
      </c>
      <c r="P14" s="13">
        <f t="shared" si="2"/>
        <v>1.0611183355006499</v>
      </c>
      <c r="Q14" s="12"/>
      <c r="S14" s="14">
        <v>4</v>
      </c>
      <c r="T14" s="36">
        <v>2.25</v>
      </c>
      <c r="U14" s="36">
        <v>0.73</v>
      </c>
      <c r="V14" s="13">
        <f t="shared" si="3"/>
        <v>0.97117516629711753</v>
      </c>
      <c r="W14" s="12"/>
      <c r="Y14" s="11">
        <v>4</v>
      </c>
      <c r="Z14" s="9">
        <v>2.25</v>
      </c>
      <c r="AA14" s="9">
        <v>0.72199999999999998</v>
      </c>
      <c r="AB14" s="10">
        <v>0.97</v>
      </c>
      <c r="AC14" s="9" t="s">
        <v>1</v>
      </c>
      <c r="AE14" s="11">
        <v>4</v>
      </c>
      <c r="AF14" s="9">
        <v>2.25</v>
      </c>
      <c r="AG14" s="9">
        <v>0.69</v>
      </c>
      <c r="AH14" s="10">
        <v>0.97</v>
      </c>
      <c r="AI14" s="9" t="s">
        <v>1</v>
      </c>
    </row>
    <row r="15" spans="1:35" s="8" customFormat="1" ht="15.75" x14ac:dyDescent="0.3">
      <c r="A15" s="14">
        <v>5</v>
      </c>
      <c r="B15" s="12">
        <v>2.2400000000000002</v>
      </c>
      <c r="C15" s="12">
        <v>0.65500000000000003</v>
      </c>
      <c r="D15" s="13">
        <f t="shared" si="0"/>
        <v>0.99242424242424243</v>
      </c>
      <c r="E15" s="14"/>
      <c r="G15" s="14">
        <v>5</v>
      </c>
      <c r="H15" s="12">
        <v>2.23</v>
      </c>
      <c r="I15" s="12">
        <v>0.66</v>
      </c>
      <c r="J15" s="13">
        <f t="shared" si="1"/>
        <v>0.94285714285714295</v>
      </c>
      <c r="K15" s="14"/>
      <c r="M15" s="14">
        <v>5</v>
      </c>
      <c r="N15" s="12">
        <v>2.23</v>
      </c>
      <c r="O15" s="12">
        <v>0.62</v>
      </c>
      <c r="P15" s="13">
        <f t="shared" si="2"/>
        <v>0.96749024707412201</v>
      </c>
      <c r="Q15" s="14"/>
      <c r="S15" s="14">
        <v>5</v>
      </c>
      <c r="T15" s="36">
        <v>2.2400000000000002</v>
      </c>
      <c r="U15" s="36">
        <v>0.67</v>
      </c>
      <c r="V15" s="13">
        <f t="shared" si="3"/>
        <v>0.89135254988913537</v>
      </c>
      <c r="W15" s="14"/>
      <c r="Y15" s="11">
        <v>5</v>
      </c>
      <c r="Z15" s="9">
        <v>2.2400000000000002</v>
      </c>
      <c r="AA15" s="9">
        <v>0.78200000000000003</v>
      </c>
      <c r="AB15" s="10">
        <v>1.06</v>
      </c>
      <c r="AC15" s="16" t="s">
        <v>1</v>
      </c>
      <c r="AE15" s="11">
        <v>5</v>
      </c>
      <c r="AF15" s="9">
        <v>2.2400000000000002</v>
      </c>
      <c r="AG15" s="9">
        <v>0.69</v>
      </c>
      <c r="AH15" s="10">
        <v>1.06</v>
      </c>
      <c r="AI15" s="16" t="s">
        <v>1</v>
      </c>
    </row>
    <row r="16" spans="1:35" s="8" customFormat="1" ht="15.75" x14ac:dyDescent="0.3">
      <c r="A16" s="14">
        <v>6</v>
      </c>
      <c r="B16" s="12">
        <v>2.23</v>
      </c>
      <c r="C16" s="12">
        <v>0.73199999999999998</v>
      </c>
      <c r="D16" s="13">
        <f t="shared" si="0"/>
        <v>1.1090909090909089</v>
      </c>
      <c r="E16" s="12"/>
      <c r="G16" s="14">
        <v>6</v>
      </c>
      <c r="H16" s="12">
        <v>2.23</v>
      </c>
      <c r="I16" s="12">
        <v>0.71</v>
      </c>
      <c r="J16" s="13">
        <f t="shared" si="1"/>
        <v>1.0142857142857142</v>
      </c>
      <c r="K16" s="12"/>
      <c r="M16" s="14">
        <v>6</v>
      </c>
      <c r="N16" s="12">
        <v>2.23</v>
      </c>
      <c r="O16" s="12">
        <v>0.63</v>
      </c>
      <c r="P16" s="13">
        <f t="shared" si="2"/>
        <v>0.9830949284785433</v>
      </c>
      <c r="Q16" s="12"/>
      <c r="S16" s="14">
        <v>6</v>
      </c>
      <c r="T16" s="36">
        <v>2.2400000000000002</v>
      </c>
      <c r="U16" s="36">
        <v>0.81</v>
      </c>
      <c r="V16" s="13">
        <f t="shared" si="3"/>
        <v>1.0776053215077608</v>
      </c>
      <c r="W16" s="12"/>
      <c r="Y16" s="11">
        <v>6</v>
      </c>
      <c r="Z16" s="9">
        <v>2.2400000000000002</v>
      </c>
      <c r="AA16" s="9">
        <v>0.67700000000000005</v>
      </c>
      <c r="AB16" s="10">
        <v>0.91</v>
      </c>
      <c r="AC16" s="9" t="s">
        <v>1</v>
      </c>
      <c r="AE16" s="11">
        <v>6</v>
      </c>
      <c r="AF16" s="9">
        <v>2.2400000000000002</v>
      </c>
      <c r="AG16" s="9">
        <v>0.77</v>
      </c>
      <c r="AH16" s="10">
        <v>0.91</v>
      </c>
      <c r="AI16" s="9" t="s">
        <v>1</v>
      </c>
    </row>
    <row r="17" spans="1:35" s="15" customFormat="1" ht="15.75" x14ac:dyDescent="0.3">
      <c r="A17" s="14">
        <v>7</v>
      </c>
      <c r="B17" s="12">
        <v>2.23</v>
      </c>
      <c r="C17" s="12">
        <v>0.61</v>
      </c>
      <c r="D17" s="13">
        <f t="shared" si="0"/>
        <v>0.9242424242424242</v>
      </c>
      <c r="E17" s="12"/>
      <c r="G17" s="14">
        <v>7</v>
      </c>
      <c r="H17" s="12">
        <v>2.23</v>
      </c>
      <c r="I17" s="12">
        <v>0.68</v>
      </c>
      <c r="J17" s="13">
        <f t="shared" si="1"/>
        <v>0.97142857142857153</v>
      </c>
      <c r="K17" s="12"/>
      <c r="M17" s="14">
        <v>7</v>
      </c>
      <c r="N17" s="12">
        <v>2.23</v>
      </c>
      <c r="O17" s="12">
        <v>0.63</v>
      </c>
      <c r="P17" s="13">
        <f t="shared" si="2"/>
        <v>0.9830949284785433</v>
      </c>
      <c r="Q17" s="12"/>
      <c r="S17" s="14">
        <v>7</v>
      </c>
      <c r="T17" s="36">
        <v>2.2400000000000002</v>
      </c>
      <c r="U17" s="36">
        <v>0.7</v>
      </c>
      <c r="V17" s="13">
        <f t="shared" si="3"/>
        <v>0.9312638580931264</v>
      </c>
      <c r="W17" s="12"/>
      <c r="Y17" s="11">
        <v>7</v>
      </c>
      <c r="Z17" s="9">
        <v>2.2400000000000002</v>
      </c>
      <c r="AA17" s="9">
        <v>0.74399999999999999</v>
      </c>
      <c r="AB17" s="10">
        <v>1</v>
      </c>
      <c r="AC17" s="9" t="s">
        <v>1</v>
      </c>
      <c r="AE17" s="11">
        <v>7</v>
      </c>
      <c r="AF17" s="9">
        <v>2.2400000000000002</v>
      </c>
      <c r="AG17" s="9">
        <v>0.77</v>
      </c>
      <c r="AH17" s="10">
        <v>1</v>
      </c>
      <c r="AI17" s="9" t="s">
        <v>1</v>
      </c>
    </row>
    <row r="18" spans="1:35" s="8" customFormat="1" ht="15.75" x14ac:dyDescent="0.3">
      <c r="A18" s="14">
        <v>8</v>
      </c>
      <c r="B18" s="12">
        <v>2.2400000000000002</v>
      </c>
      <c r="C18" s="12">
        <v>0.68899999999999995</v>
      </c>
      <c r="D18" s="13">
        <f t="shared" si="0"/>
        <v>1.0439393939393937</v>
      </c>
      <c r="E18" s="12"/>
      <c r="G18" s="14">
        <v>8</v>
      </c>
      <c r="H18" s="12">
        <v>2.2400000000000002</v>
      </c>
      <c r="I18" s="12">
        <v>0.72</v>
      </c>
      <c r="J18" s="13">
        <f t="shared" si="1"/>
        <v>1.0285714285714287</v>
      </c>
      <c r="K18" s="12"/>
      <c r="M18" s="14">
        <v>8</v>
      </c>
      <c r="N18" s="12">
        <v>2.2400000000000002</v>
      </c>
      <c r="O18" s="12">
        <v>0.6</v>
      </c>
      <c r="P18" s="13">
        <f t="shared" si="2"/>
        <v>0.93628088426527933</v>
      </c>
      <c r="Q18" s="12"/>
      <c r="S18" s="14">
        <v>8</v>
      </c>
      <c r="T18" s="36">
        <v>2.2400000000000002</v>
      </c>
      <c r="U18" s="36">
        <v>0.77</v>
      </c>
      <c r="V18" s="13">
        <f t="shared" si="3"/>
        <v>1.024390243902439</v>
      </c>
      <c r="W18" s="12"/>
      <c r="Y18" s="11">
        <v>8</v>
      </c>
      <c r="Z18" s="9">
        <v>2.2400000000000002</v>
      </c>
      <c r="AA18" s="9">
        <v>0.78900000000000003</v>
      </c>
      <c r="AB18" s="10">
        <v>1.07</v>
      </c>
      <c r="AC18" s="9" t="s">
        <v>1</v>
      </c>
      <c r="AE18" s="11">
        <v>8</v>
      </c>
      <c r="AF18" s="9">
        <v>2.2400000000000002</v>
      </c>
      <c r="AG18" s="9">
        <v>0.82</v>
      </c>
      <c r="AH18" s="10">
        <v>1.07</v>
      </c>
      <c r="AI18" s="9" t="s">
        <v>1</v>
      </c>
    </row>
    <row r="19" spans="1:35" s="8" customFormat="1" ht="15.75" x14ac:dyDescent="0.3">
      <c r="A19" s="14">
        <v>9</v>
      </c>
      <c r="B19" s="12">
        <v>2.23</v>
      </c>
      <c r="C19" s="12">
        <v>0.71599999999999997</v>
      </c>
      <c r="D19" s="13">
        <f t="shared" si="0"/>
        <v>1.0848484848484847</v>
      </c>
      <c r="E19" s="12"/>
      <c r="G19" s="14">
        <v>9</v>
      </c>
      <c r="H19" s="12">
        <v>2.23</v>
      </c>
      <c r="I19" s="12">
        <v>0.71</v>
      </c>
      <c r="J19" s="13">
        <f t="shared" si="1"/>
        <v>1.0142857142857142</v>
      </c>
      <c r="K19" s="12"/>
      <c r="M19" s="14">
        <v>9</v>
      </c>
      <c r="N19" s="12">
        <v>2.23</v>
      </c>
      <c r="O19" s="12">
        <v>0.63</v>
      </c>
      <c r="P19" s="13">
        <f t="shared" si="2"/>
        <v>0.9830949284785433</v>
      </c>
      <c r="Q19" s="12"/>
      <c r="S19" s="14">
        <v>9</v>
      </c>
      <c r="T19" s="36">
        <v>2.2400000000000002</v>
      </c>
      <c r="U19" s="36">
        <v>0.74</v>
      </c>
      <c r="V19" s="13">
        <f t="shared" si="3"/>
        <v>0.98447893569844802</v>
      </c>
      <c r="W19" s="12"/>
      <c r="Y19" s="11">
        <v>9</v>
      </c>
      <c r="Z19" s="9">
        <v>2.2400000000000002</v>
      </c>
      <c r="AA19" s="9">
        <v>0.68799999999999994</v>
      </c>
      <c r="AB19" s="10">
        <v>0.93</v>
      </c>
      <c r="AC19" s="9" t="s">
        <v>1</v>
      </c>
      <c r="AE19" s="11">
        <v>9</v>
      </c>
      <c r="AF19" s="9">
        <v>2.2400000000000002</v>
      </c>
      <c r="AG19" s="9">
        <v>0.83</v>
      </c>
      <c r="AH19" s="10">
        <v>0.93</v>
      </c>
      <c r="AI19" s="9" t="s">
        <v>1</v>
      </c>
    </row>
    <row r="20" spans="1:35" s="8" customFormat="1" ht="15.75" x14ac:dyDescent="0.3">
      <c r="A20" s="14">
        <v>10</v>
      </c>
      <c r="B20" s="12">
        <v>2.2400000000000002</v>
      </c>
      <c r="C20" s="12">
        <v>0.61</v>
      </c>
      <c r="D20" s="13">
        <f t="shared" si="0"/>
        <v>0.9242424242424242</v>
      </c>
      <c r="E20" s="12"/>
      <c r="G20" s="14">
        <v>10</v>
      </c>
      <c r="H20" s="12">
        <v>2.2400000000000002</v>
      </c>
      <c r="I20" s="12">
        <v>0.67</v>
      </c>
      <c r="J20" s="13">
        <f t="shared" si="1"/>
        <v>0.9571428571428573</v>
      </c>
      <c r="K20" s="12"/>
      <c r="M20" s="14">
        <v>10</v>
      </c>
      <c r="N20" s="12">
        <v>2.2400000000000002</v>
      </c>
      <c r="O20" s="12">
        <v>0.68</v>
      </c>
      <c r="P20" s="13">
        <f t="shared" si="2"/>
        <v>1.0611183355006499</v>
      </c>
      <c r="Q20" s="12"/>
      <c r="S20" s="14">
        <v>10</v>
      </c>
      <c r="T20" s="36">
        <v>2.2400000000000002</v>
      </c>
      <c r="U20" s="36">
        <v>0.71</v>
      </c>
      <c r="V20" s="13">
        <f t="shared" si="3"/>
        <v>0.94456762749445677</v>
      </c>
      <c r="W20" s="12"/>
      <c r="Y20" s="11">
        <v>10</v>
      </c>
      <c r="Z20" s="9">
        <v>2.2400000000000002</v>
      </c>
      <c r="AA20" s="9">
        <v>0.70599999999999996</v>
      </c>
      <c r="AB20" s="10">
        <v>0.95</v>
      </c>
      <c r="AC20" s="9" t="s">
        <v>1</v>
      </c>
      <c r="AE20" s="11">
        <v>10</v>
      </c>
      <c r="AF20" s="9">
        <v>2.25</v>
      </c>
      <c r="AG20" s="9">
        <v>0.75</v>
      </c>
      <c r="AH20" s="10">
        <v>0.95</v>
      </c>
      <c r="AI20" s="9" t="s">
        <v>1</v>
      </c>
    </row>
    <row r="21" spans="1:35" s="8" customFormat="1" ht="15.75" x14ac:dyDescent="0.3">
      <c r="A21" s="14">
        <v>11</v>
      </c>
      <c r="B21" s="12">
        <v>2.23</v>
      </c>
      <c r="C21" s="12">
        <v>0.72399999999999998</v>
      </c>
      <c r="D21" s="13">
        <f t="shared" si="0"/>
        <v>1.0969696969696969</v>
      </c>
      <c r="E21" s="12"/>
      <c r="G21" s="14">
        <v>11</v>
      </c>
      <c r="H21" s="12">
        <v>2.23</v>
      </c>
      <c r="I21" s="12">
        <v>0.77</v>
      </c>
      <c r="J21" s="13">
        <f t="shared" si="1"/>
        <v>1.1000000000000001</v>
      </c>
      <c r="K21" s="12"/>
      <c r="M21" s="14">
        <v>11</v>
      </c>
      <c r="N21" s="12">
        <v>2.23</v>
      </c>
      <c r="O21" s="12">
        <v>0.66</v>
      </c>
      <c r="P21" s="13">
        <f t="shared" si="2"/>
        <v>1.0299089726918074</v>
      </c>
      <c r="Q21" s="12"/>
      <c r="S21" s="14">
        <v>11</v>
      </c>
      <c r="T21" s="36">
        <v>2.23</v>
      </c>
      <c r="U21" s="36">
        <v>0.7</v>
      </c>
      <c r="V21" s="13">
        <f t="shared" si="3"/>
        <v>0.9312638580931264</v>
      </c>
      <c r="W21" s="12" t="s">
        <v>77</v>
      </c>
      <c r="Y21" s="11">
        <v>11</v>
      </c>
      <c r="Z21" s="9">
        <v>2.23</v>
      </c>
      <c r="AA21" s="9">
        <v>0.79</v>
      </c>
      <c r="AB21" s="10">
        <v>1.07</v>
      </c>
      <c r="AC21" s="9" t="s">
        <v>1</v>
      </c>
      <c r="AE21" s="11">
        <v>11</v>
      </c>
      <c r="AF21" s="9">
        <v>2.2400000000000002</v>
      </c>
      <c r="AG21" s="9">
        <v>0.75</v>
      </c>
      <c r="AH21" s="10">
        <v>1.07</v>
      </c>
      <c r="AI21" s="9" t="s">
        <v>1</v>
      </c>
    </row>
    <row r="22" spans="1:35" s="8" customFormat="1" ht="15.75" x14ac:dyDescent="0.3">
      <c r="A22" s="22">
        <v>12</v>
      </c>
      <c r="B22" s="20">
        <v>2.23</v>
      </c>
      <c r="C22" s="20">
        <v>0.67400000000000004</v>
      </c>
      <c r="D22" s="21">
        <f t="shared" si="0"/>
        <v>1.0212121212121212</v>
      </c>
      <c r="E22" s="20" t="s">
        <v>3</v>
      </c>
      <c r="G22" s="22">
        <v>12</v>
      </c>
      <c r="H22" s="20">
        <v>2.23</v>
      </c>
      <c r="I22" s="20">
        <v>0.78</v>
      </c>
      <c r="J22" s="21">
        <f t="shared" si="1"/>
        <v>1.1142857142857143</v>
      </c>
      <c r="K22" s="20" t="s">
        <v>3</v>
      </c>
      <c r="M22" s="22">
        <v>12</v>
      </c>
      <c r="N22" s="20">
        <v>2.2200000000000002</v>
      </c>
      <c r="O22" s="20">
        <v>0.66</v>
      </c>
      <c r="P22" s="21">
        <f t="shared" si="2"/>
        <v>1.0299089726918074</v>
      </c>
      <c r="Q22" s="20" t="s">
        <v>3</v>
      </c>
      <c r="S22" s="22">
        <v>12</v>
      </c>
      <c r="T22" s="37">
        <v>2.23</v>
      </c>
      <c r="U22" s="37">
        <v>0.86</v>
      </c>
      <c r="V22" s="21">
        <f t="shared" si="3"/>
        <v>1.1441241685144126</v>
      </c>
      <c r="W22" s="20" t="s">
        <v>76</v>
      </c>
      <c r="Y22" s="19">
        <v>12</v>
      </c>
      <c r="Z22" s="17">
        <v>2.23</v>
      </c>
      <c r="AA22" s="17">
        <v>0.75900000000000001</v>
      </c>
      <c r="AB22" s="18">
        <v>1.02</v>
      </c>
      <c r="AC22" s="17" t="s">
        <v>2</v>
      </c>
      <c r="AE22" s="19">
        <v>12</v>
      </c>
      <c r="AF22" s="17">
        <v>2.2400000000000002</v>
      </c>
      <c r="AG22" s="17">
        <v>0.83</v>
      </c>
      <c r="AH22" s="18">
        <v>1.02</v>
      </c>
      <c r="AI22" s="17" t="s">
        <v>89</v>
      </c>
    </row>
    <row r="23" spans="1:35" s="8" customFormat="1" ht="15.75" x14ac:dyDescent="0.3">
      <c r="A23" s="14">
        <v>13</v>
      </c>
      <c r="B23" s="12">
        <v>2.2400000000000002</v>
      </c>
      <c r="C23" s="12">
        <v>0.66800000000000004</v>
      </c>
      <c r="D23" s="13">
        <f t="shared" si="0"/>
        <v>1.0121212121212122</v>
      </c>
      <c r="E23" s="12"/>
      <c r="G23" s="14">
        <v>13</v>
      </c>
      <c r="H23" s="12">
        <v>2.2400000000000002</v>
      </c>
      <c r="I23" s="12">
        <v>0.67</v>
      </c>
      <c r="J23" s="13">
        <f t="shared" si="1"/>
        <v>0.9571428571428573</v>
      </c>
      <c r="K23" s="12"/>
      <c r="M23" s="14">
        <v>13</v>
      </c>
      <c r="N23" s="12">
        <v>2.2400000000000002</v>
      </c>
      <c r="O23" s="12">
        <v>0.63</v>
      </c>
      <c r="P23" s="13">
        <f t="shared" si="2"/>
        <v>0.9830949284785433</v>
      </c>
      <c r="Q23" s="12"/>
      <c r="S23" s="14">
        <v>13</v>
      </c>
      <c r="T23" s="36">
        <v>2.2400000000000002</v>
      </c>
      <c r="U23" s="36">
        <v>0.76</v>
      </c>
      <c r="V23" s="13">
        <f t="shared" si="3"/>
        <v>1.0110864745011088</v>
      </c>
      <c r="W23" s="12"/>
      <c r="Y23" s="11">
        <v>13</v>
      </c>
      <c r="Z23" s="9">
        <v>2.2400000000000002</v>
      </c>
      <c r="AA23" s="9">
        <v>0.77800000000000002</v>
      </c>
      <c r="AB23" s="10">
        <v>1.05</v>
      </c>
      <c r="AC23" s="9" t="s">
        <v>1</v>
      </c>
      <c r="AE23" s="11">
        <v>13</v>
      </c>
      <c r="AF23" s="9">
        <v>2.25</v>
      </c>
      <c r="AG23" s="9">
        <v>0.81</v>
      </c>
      <c r="AH23" s="10">
        <v>1.05</v>
      </c>
      <c r="AI23" s="9" t="s">
        <v>1</v>
      </c>
    </row>
    <row r="24" spans="1:35" s="8" customFormat="1" ht="15.75" x14ac:dyDescent="0.3">
      <c r="A24" s="14">
        <v>14</v>
      </c>
      <c r="B24" s="12">
        <v>2.2400000000000002</v>
      </c>
      <c r="C24" s="12">
        <v>0.68700000000000006</v>
      </c>
      <c r="D24" s="13">
        <f t="shared" si="0"/>
        <v>1.040909090909091</v>
      </c>
      <c r="E24" s="12"/>
      <c r="G24" s="14">
        <v>14</v>
      </c>
      <c r="H24" s="12">
        <v>2.23</v>
      </c>
      <c r="I24" s="12">
        <v>0.7</v>
      </c>
      <c r="J24" s="13">
        <f t="shared" si="1"/>
        <v>1</v>
      </c>
      <c r="K24" s="12"/>
      <c r="M24" s="14">
        <v>14</v>
      </c>
      <c r="N24" s="12">
        <v>2.23</v>
      </c>
      <c r="O24" s="12">
        <v>0.6</v>
      </c>
      <c r="P24" s="13">
        <f t="shared" si="2"/>
        <v>0.93628088426527933</v>
      </c>
      <c r="Q24" s="12"/>
      <c r="S24" s="14">
        <v>14</v>
      </c>
      <c r="T24" s="36">
        <v>2.2400000000000002</v>
      </c>
      <c r="U24" s="36">
        <v>0.76</v>
      </c>
      <c r="V24" s="13">
        <f t="shared" si="3"/>
        <v>1.0110864745011088</v>
      </c>
      <c r="W24" s="12"/>
      <c r="Y24" s="11">
        <v>14</v>
      </c>
      <c r="Z24" s="9">
        <v>2.2400000000000002</v>
      </c>
      <c r="AA24" s="9">
        <v>0.77600000000000002</v>
      </c>
      <c r="AB24" s="10">
        <v>1.05</v>
      </c>
      <c r="AC24" s="9" t="s">
        <v>1</v>
      </c>
      <c r="AE24" s="11">
        <v>14</v>
      </c>
      <c r="AF24" s="9">
        <v>2.2400000000000002</v>
      </c>
      <c r="AG24" s="9">
        <v>0.79</v>
      </c>
      <c r="AH24" s="10">
        <v>1.05</v>
      </c>
      <c r="AI24" s="9" t="s">
        <v>1</v>
      </c>
    </row>
    <row r="25" spans="1:35" s="8" customFormat="1" ht="15.75" x14ac:dyDescent="0.3">
      <c r="A25" s="14">
        <v>15</v>
      </c>
      <c r="B25" s="12">
        <v>2.2400000000000002</v>
      </c>
      <c r="C25" s="12">
        <v>0.66800000000000004</v>
      </c>
      <c r="D25" s="13">
        <f t="shared" si="0"/>
        <v>1.0121212121212122</v>
      </c>
      <c r="E25" s="12"/>
      <c r="G25" s="14">
        <v>15</v>
      </c>
      <c r="H25" s="12">
        <v>2.2400000000000002</v>
      </c>
      <c r="I25" s="12">
        <v>0.74</v>
      </c>
      <c r="J25" s="13">
        <f t="shared" si="1"/>
        <v>1.0571428571428572</v>
      </c>
      <c r="K25" s="12"/>
      <c r="M25" s="14">
        <v>15</v>
      </c>
      <c r="N25" s="12">
        <v>2.2400000000000002</v>
      </c>
      <c r="O25" s="12">
        <v>0.7</v>
      </c>
      <c r="P25" s="13">
        <f t="shared" si="2"/>
        <v>1.0923276983094925</v>
      </c>
      <c r="Q25" s="12"/>
      <c r="S25" s="14">
        <v>15</v>
      </c>
      <c r="T25" s="36">
        <v>2.2400000000000002</v>
      </c>
      <c r="U25" s="36">
        <v>0.8</v>
      </c>
      <c r="V25" s="13">
        <f t="shared" si="3"/>
        <v>1.0643015521064303</v>
      </c>
      <c r="W25" s="12"/>
      <c r="Y25" s="11">
        <v>15</v>
      </c>
      <c r="Z25" s="9">
        <v>2.2400000000000002</v>
      </c>
      <c r="AA25" s="9">
        <v>0.72899999999999998</v>
      </c>
      <c r="AB25" s="10">
        <v>0.98</v>
      </c>
      <c r="AC25" s="9" t="s">
        <v>1</v>
      </c>
      <c r="AE25" s="11">
        <v>15</v>
      </c>
      <c r="AF25" s="9">
        <v>2.2400000000000002</v>
      </c>
      <c r="AG25" s="9">
        <v>0.85</v>
      </c>
      <c r="AH25" s="10">
        <v>0.98</v>
      </c>
      <c r="AI25" s="9" t="s">
        <v>1</v>
      </c>
    </row>
    <row r="26" spans="1:35" s="8" customFormat="1" ht="15.75" x14ac:dyDescent="0.3">
      <c r="A26" s="14">
        <v>16</v>
      </c>
      <c r="B26" s="12">
        <v>2.2400000000000002</v>
      </c>
      <c r="C26" s="12">
        <v>0.67700000000000005</v>
      </c>
      <c r="D26" s="13">
        <f t="shared" si="0"/>
        <v>1.0257575757575759</v>
      </c>
      <c r="E26" s="12"/>
      <c r="G26" s="14">
        <v>16</v>
      </c>
      <c r="H26" s="12">
        <v>2.23</v>
      </c>
      <c r="I26" s="12">
        <v>0.68</v>
      </c>
      <c r="J26" s="13">
        <f t="shared" si="1"/>
        <v>0.97142857142857153</v>
      </c>
      <c r="K26" s="12"/>
      <c r="M26" s="14">
        <v>16</v>
      </c>
      <c r="N26" s="12">
        <v>2.23</v>
      </c>
      <c r="O26" s="12">
        <v>0.59</v>
      </c>
      <c r="P26" s="13">
        <f t="shared" si="2"/>
        <v>0.92067620286085805</v>
      </c>
      <c r="Q26" s="12"/>
      <c r="S26" s="14">
        <v>16</v>
      </c>
      <c r="T26" s="36">
        <v>2.2400000000000002</v>
      </c>
      <c r="U26" s="36">
        <v>0.73</v>
      </c>
      <c r="V26" s="13">
        <f t="shared" si="3"/>
        <v>0.97117516629711753</v>
      </c>
      <c r="W26" s="12"/>
      <c r="Y26" s="11">
        <v>16</v>
      </c>
      <c r="Z26" s="9">
        <v>2.2400000000000002</v>
      </c>
      <c r="AA26" s="9">
        <v>0.72799999999999998</v>
      </c>
      <c r="AB26" s="10">
        <v>0.98</v>
      </c>
      <c r="AC26" s="9" t="s">
        <v>1</v>
      </c>
      <c r="AE26" s="11">
        <v>16</v>
      </c>
      <c r="AF26" s="9">
        <v>2.2400000000000002</v>
      </c>
      <c r="AG26" s="9">
        <v>0.8</v>
      </c>
      <c r="AH26" s="10">
        <v>0.98</v>
      </c>
      <c r="AI26" s="9" t="s">
        <v>1</v>
      </c>
    </row>
    <row r="27" spans="1:35" s="8" customFormat="1" ht="15.75" x14ac:dyDescent="0.3">
      <c r="A27" s="22">
        <v>17</v>
      </c>
      <c r="B27" s="20">
        <v>2.2200000000000002</v>
      </c>
      <c r="C27" s="20">
        <v>0.626</v>
      </c>
      <c r="D27" s="21">
        <f t="shared" si="0"/>
        <v>0.94848484848484849</v>
      </c>
      <c r="E27" s="20" t="s">
        <v>3</v>
      </c>
      <c r="G27" s="22">
        <v>17</v>
      </c>
      <c r="H27" s="20">
        <v>2.2200000000000002</v>
      </c>
      <c r="I27" s="20">
        <v>0.65</v>
      </c>
      <c r="J27" s="21">
        <f t="shared" si="1"/>
        <v>0.92857142857142871</v>
      </c>
      <c r="K27" s="20" t="s">
        <v>3</v>
      </c>
      <c r="M27" s="22">
        <v>17</v>
      </c>
      <c r="N27" s="20">
        <v>2.2200000000000002</v>
      </c>
      <c r="O27" s="20">
        <v>0.64</v>
      </c>
      <c r="P27" s="21">
        <f t="shared" si="2"/>
        <v>0.99869960988296469</v>
      </c>
      <c r="Q27" s="20" t="s">
        <v>3</v>
      </c>
      <c r="S27" s="22">
        <v>17</v>
      </c>
      <c r="T27" s="37">
        <v>2.23</v>
      </c>
      <c r="U27" s="37">
        <v>0.77</v>
      </c>
      <c r="V27" s="21">
        <f t="shared" si="3"/>
        <v>1.024390243902439</v>
      </c>
      <c r="W27" s="20" t="s">
        <v>75</v>
      </c>
      <c r="Y27" s="19">
        <v>17</v>
      </c>
      <c r="Z27" s="17">
        <v>2.23</v>
      </c>
      <c r="AA27" s="17">
        <v>0.72599999999999998</v>
      </c>
      <c r="AB27" s="18">
        <v>0.98</v>
      </c>
      <c r="AC27" s="17" t="s">
        <v>2</v>
      </c>
      <c r="AE27" s="19">
        <v>17</v>
      </c>
      <c r="AF27" s="17">
        <v>2.23</v>
      </c>
      <c r="AG27" s="17">
        <v>0.8</v>
      </c>
      <c r="AH27" s="18">
        <v>0.98</v>
      </c>
      <c r="AI27" s="17" t="s">
        <v>2</v>
      </c>
    </row>
    <row r="28" spans="1:35" s="8" customFormat="1" ht="15.75" x14ac:dyDescent="0.3">
      <c r="A28" s="14">
        <v>18</v>
      </c>
      <c r="B28" s="12">
        <v>2.2400000000000002</v>
      </c>
      <c r="C28" s="12">
        <v>0.64200000000000002</v>
      </c>
      <c r="D28" s="13">
        <f t="shared" si="0"/>
        <v>0.97272727272727266</v>
      </c>
      <c r="E28" s="12"/>
      <c r="G28" s="14">
        <v>18</v>
      </c>
      <c r="H28" s="12">
        <v>2.2400000000000002</v>
      </c>
      <c r="I28" s="12">
        <v>0.7</v>
      </c>
      <c r="J28" s="13">
        <f t="shared" si="1"/>
        <v>1</v>
      </c>
      <c r="K28" s="12"/>
      <c r="M28" s="14">
        <v>18</v>
      </c>
      <c r="N28" s="12">
        <v>2.2400000000000002</v>
      </c>
      <c r="O28" s="12">
        <v>0.64</v>
      </c>
      <c r="P28" s="13">
        <f t="shared" si="2"/>
        <v>0.99869960988296469</v>
      </c>
      <c r="Q28" s="12"/>
      <c r="S28" s="14">
        <v>18</v>
      </c>
      <c r="T28" s="36">
        <v>2.25</v>
      </c>
      <c r="U28" s="36">
        <v>0.75</v>
      </c>
      <c r="V28" s="13">
        <f t="shared" si="3"/>
        <v>0.9977827050997784</v>
      </c>
      <c r="W28" s="12"/>
      <c r="Y28" s="11">
        <v>18</v>
      </c>
      <c r="Z28" s="9">
        <v>2.2400000000000002</v>
      </c>
      <c r="AA28" s="9">
        <v>0.69099999999999995</v>
      </c>
      <c r="AB28" s="10">
        <v>0.93</v>
      </c>
      <c r="AC28" s="9" t="s">
        <v>1</v>
      </c>
      <c r="AE28" s="11">
        <v>18</v>
      </c>
      <c r="AF28" s="9">
        <v>2.25</v>
      </c>
      <c r="AG28" s="9">
        <v>0.81</v>
      </c>
      <c r="AH28" s="10">
        <v>0.93</v>
      </c>
      <c r="AI28" s="9" t="s">
        <v>1</v>
      </c>
    </row>
    <row r="29" spans="1:35" s="8" customFormat="1" ht="15.75" x14ac:dyDescent="0.3">
      <c r="A29" s="14">
        <v>19</v>
      </c>
      <c r="B29" s="12">
        <v>2.2400000000000002</v>
      </c>
      <c r="C29" s="12">
        <v>0.627</v>
      </c>
      <c r="D29" s="13">
        <f t="shared" si="0"/>
        <v>0.95</v>
      </c>
      <c r="E29" s="12"/>
      <c r="G29" s="14">
        <v>19</v>
      </c>
      <c r="H29" s="12">
        <v>2.2400000000000002</v>
      </c>
      <c r="I29" s="12">
        <v>0.66</v>
      </c>
      <c r="J29" s="13">
        <f t="shared" si="1"/>
        <v>0.94285714285714295</v>
      </c>
      <c r="K29" s="12"/>
      <c r="M29" s="14">
        <v>19</v>
      </c>
      <c r="N29" s="12">
        <v>2.2400000000000002</v>
      </c>
      <c r="O29" s="12">
        <v>0.59</v>
      </c>
      <c r="P29" s="13">
        <f t="shared" si="2"/>
        <v>0.92067620286085805</v>
      </c>
      <c r="Q29" s="12"/>
      <c r="S29" s="14">
        <v>19</v>
      </c>
      <c r="T29" s="36">
        <v>2.25</v>
      </c>
      <c r="U29" s="36">
        <v>0.75</v>
      </c>
      <c r="V29" s="13">
        <f t="shared" si="3"/>
        <v>0.9977827050997784</v>
      </c>
      <c r="W29" s="12"/>
      <c r="Y29" s="11">
        <v>19</v>
      </c>
      <c r="Z29" s="9">
        <v>2.2400000000000002</v>
      </c>
      <c r="AA29" s="9">
        <v>0.65600000000000003</v>
      </c>
      <c r="AB29" s="10">
        <v>0.89</v>
      </c>
      <c r="AC29" s="9" t="s">
        <v>1</v>
      </c>
      <c r="AE29" s="11">
        <v>19</v>
      </c>
      <c r="AF29" s="9">
        <v>2.25</v>
      </c>
      <c r="AG29" s="9">
        <v>0.78</v>
      </c>
      <c r="AH29" s="10">
        <v>0.89</v>
      </c>
      <c r="AI29" s="9" t="s">
        <v>1</v>
      </c>
    </row>
    <row r="30" spans="1:35" s="8" customFormat="1" ht="15.75" x14ac:dyDescent="0.3">
      <c r="A30" s="14">
        <v>20</v>
      </c>
      <c r="B30" s="12">
        <v>2.2400000000000002</v>
      </c>
      <c r="C30" s="12">
        <v>0.65200000000000002</v>
      </c>
      <c r="D30" s="13">
        <f t="shared" si="0"/>
        <v>0.98787878787878791</v>
      </c>
      <c r="E30" s="12"/>
      <c r="G30" s="14">
        <v>20</v>
      </c>
      <c r="H30" s="12">
        <v>2.23</v>
      </c>
      <c r="I30" s="12">
        <v>0.67</v>
      </c>
      <c r="J30" s="13">
        <f t="shared" si="1"/>
        <v>0.9571428571428573</v>
      </c>
      <c r="K30" s="12"/>
      <c r="M30" s="14">
        <v>20</v>
      </c>
      <c r="N30" s="12">
        <v>2.23</v>
      </c>
      <c r="O30" s="12">
        <v>0.57999999999999996</v>
      </c>
      <c r="P30" s="13">
        <f t="shared" si="2"/>
        <v>0.90507152145643666</v>
      </c>
      <c r="Q30" s="12"/>
      <c r="S30" s="14">
        <v>20</v>
      </c>
      <c r="T30" s="36">
        <v>2.2400000000000002</v>
      </c>
      <c r="U30" s="36">
        <v>0.77</v>
      </c>
      <c r="V30" s="13">
        <f t="shared" si="3"/>
        <v>1.024390243902439</v>
      </c>
      <c r="W30" s="12"/>
      <c r="Y30" s="11">
        <v>20</v>
      </c>
      <c r="Z30" s="9">
        <v>2.2400000000000002</v>
      </c>
      <c r="AA30" s="9">
        <v>0.71</v>
      </c>
      <c r="AB30" s="10">
        <v>0.96</v>
      </c>
      <c r="AC30" s="9" t="s">
        <v>1</v>
      </c>
      <c r="AE30" s="11">
        <v>20</v>
      </c>
      <c r="AF30" s="9">
        <v>2.2400000000000002</v>
      </c>
      <c r="AG30" s="9">
        <v>0.81</v>
      </c>
      <c r="AH30" s="10">
        <v>0.96</v>
      </c>
      <c r="AI30" s="9" t="s">
        <v>1</v>
      </c>
    </row>
    <row r="31" spans="1:35" s="8" customFormat="1" ht="15.75" x14ac:dyDescent="0.3">
      <c r="A31" s="14">
        <v>21</v>
      </c>
      <c r="B31" s="12">
        <v>2.23</v>
      </c>
      <c r="C31" s="12">
        <v>0.61399999999999999</v>
      </c>
      <c r="D31" s="13">
        <f t="shared" si="0"/>
        <v>0.9303030303030303</v>
      </c>
      <c r="E31" s="12"/>
      <c r="G31" s="14">
        <v>21</v>
      </c>
      <c r="H31" s="12">
        <v>2.23</v>
      </c>
      <c r="I31" s="12">
        <v>0.68</v>
      </c>
      <c r="J31" s="13">
        <f t="shared" si="1"/>
        <v>0.97142857142857153</v>
      </c>
      <c r="K31" s="12"/>
      <c r="M31" s="14">
        <v>21</v>
      </c>
      <c r="N31" s="12">
        <v>2.23</v>
      </c>
      <c r="O31" s="12">
        <v>0.64</v>
      </c>
      <c r="P31" s="13">
        <f t="shared" si="2"/>
        <v>0.99869960988296469</v>
      </c>
      <c r="Q31" s="12"/>
      <c r="S31" s="14">
        <v>21</v>
      </c>
      <c r="T31" s="36">
        <v>2.2400000000000002</v>
      </c>
      <c r="U31" s="36">
        <v>0.8</v>
      </c>
      <c r="V31" s="13">
        <f t="shared" si="3"/>
        <v>1.0643015521064303</v>
      </c>
      <c r="W31" s="12"/>
      <c r="Y31" s="11">
        <v>21</v>
      </c>
      <c r="Z31" s="9">
        <v>2.2400000000000002</v>
      </c>
      <c r="AA31" s="9">
        <v>0.78800000000000003</v>
      </c>
      <c r="AB31" s="10">
        <v>1.06</v>
      </c>
      <c r="AC31" s="9" t="s">
        <v>1</v>
      </c>
      <c r="AE31" s="11">
        <v>21</v>
      </c>
      <c r="AF31" s="9">
        <v>2.2400000000000002</v>
      </c>
      <c r="AG31" s="9">
        <v>0.77</v>
      </c>
      <c r="AH31" s="10">
        <v>1.06</v>
      </c>
      <c r="AI31" s="9" t="s">
        <v>1</v>
      </c>
    </row>
    <row r="32" spans="1:35" s="8" customFormat="1" ht="15.75" x14ac:dyDescent="0.3">
      <c r="A32" s="14">
        <v>22</v>
      </c>
      <c r="B32" s="12">
        <v>2.23</v>
      </c>
      <c r="C32" s="12">
        <v>0.61599999999999999</v>
      </c>
      <c r="D32" s="13">
        <f t="shared" si="0"/>
        <v>0.93333333333333324</v>
      </c>
      <c r="E32" s="12"/>
      <c r="G32" s="14">
        <v>22</v>
      </c>
      <c r="H32" s="12">
        <v>2.23</v>
      </c>
      <c r="I32" s="12">
        <v>0.71</v>
      </c>
      <c r="J32" s="13">
        <f t="shared" si="1"/>
        <v>1.0142857142857142</v>
      </c>
      <c r="K32" s="12"/>
      <c r="M32" s="14">
        <v>22</v>
      </c>
      <c r="N32" s="12">
        <v>2.23</v>
      </c>
      <c r="O32" s="12">
        <v>0.67</v>
      </c>
      <c r="P32" s="13">
        <f t="shared" si="2"/>
        <v>1.0455136540962287</v>
      </c>
      <c r="Q32" s="12"/>
      <c r="S32" s="14">
        <v>22</v>
      </c>
      <c r="T32" s="36">
        <v>2.2400000000000002</v>
      </c>
      <c r="U32" s="36">
        <v>0.75</v>
      </c>
      <c r="V32" s="13">
        <f t="shared" si="3"/>
        <v>0.9977827050997784</v>
      </c>
      <c r="W32" s="12"/>
      <c r="Y32" s="11">
        <v>22</v>
      </c>
      <c r="Z32" s="9">
        <v>2.2400000000000002</v>
      </c>
      <c r="AA32" s="9">
        <v>0.78500000000000003</v>
      </c>
      <c r="AB32" s="10">
        <v>1.06</v>
      </c>
      <c r="AC32" s="9" t="s">
        <v>1</v>
      </c>
      <c r="AE32" s="11">
        <v>22</v>
      </c>
      <c r="AF32" s="9">
        <v>2.2400000000000002</v>
      </c>
      <c r="AG32" s="9">
        <v>0.78</v>
      </c>
      <c r="AH32" s="10">
        <v>1.06</v>
      </c>
      <c r="AI32" s="9" t="s">
        <v>1</v>
      </c>
    </row>
    <row r="33" spans="1:35" s="15" customFormat="1" ht="15.75" x14ac:dyDescent="0.3">
      <c r="A33" s="14">
        <v>23</v>
      </c>
      <c r="B33" s="12">
        <v>2.2400000000000002</v>
      </c>
      <c r="C33" s="12">
        <v>0.61799999999999999</v>
      </c>
      <c r="D33" s="13">
        <f t="shared" si="0"/>
        <v>0.93636363636363629</v>
      </c>
      <c r="E33" s="14"/>
      <c r="G33" s="14">
        <v>23</v>
      </c>
      <c r="H33" s="12">
        <v>2.2400000000000002</v>
      </c>
      <c r="I33" s="12">
        <v>0.74</v>
      </c>
      <c r="J33" s="13">
        <f t="shared" si="1"/>
        <v>1.0571428571428572</v>
      </c>
      <c r="K33" s="14"/>
      <c r="M33" s="14">
        <v>23</v>
      </c>
      <c r="N33" s="12">
        <v>2.2400000000000002</v>
      </c>
      <c r="O33" s="12">
        <v>0.63</v>
      </c>
      <c r="P33" s="13">
        <f t="shared" si="2"/>
        <v>0.9830949284785433</v>
      </c>
      <c r="Q33" s="14"/>
      <c r="S33" s="14">
        <v>23</v>
      </c>
      <c r="T33" s="36">
        <v>2.25</v>
      </c>
      <c r="U33" s="36">
        <v>0.73</v>
      </c>
      <c r="V33" s="13">
        <f t="shared" si="3"/>
        <v>0.97117516629711753</v>
      </c>
      <c r="W33" s="14"/>
      <c r="Y33" s="11">
        <v>23</v>
      </c>
      <c r="Z33" s="9">
        <v>2.2400000000000002</v>
      </c>
      <c r="AA33" s="9">
        <v>0.68600000000000005</v>
      </c>
      <c r="AB33" s="10">
        <v>0.93</v>
      </c>
      <c r="AC33" s="16" t="s">
        <v>1</v>
      </c>
      <c r="AE33" s="11">
        <v>23</v>
      </c>
      <c r="AF33" s="9">
        <v>2.25</v>
      </c>
      <c r="AG33" s="9">
        <v>0.81</v>
      </c>
      <c r="AH33" s="10">
        <v>0.93</v>
      </c>
      <c r="AI33" s="16" t="s">
        <v>1</v>
      </c>
    </row>
    <row r="34" spans="1:35" s="8" customFormat="1" ht="15.75" x14ac:dyDescent="0.3">
      <c r="A34" s="22">
        <v>24</v>
      </c>
      <c r="B34" s="20">
        <v>2.23</v>
      </c>
      <c r="C34" s="20">
        <v>0.68300000000000005</v>
      </c>
      <c r="D34" s="21">
        <f t="shared" si="0"/>
        <v>1.0348484848484849</v>
      </c>
      <c r="E34" s="20" t="s">
        <v>3</v>
      </c>
      <c r="G34" s="22">
        <v>24</v>
      </c>
      <c r="H34" s="20">
        <v>2.23</v>
      </c>
      <c r="I34" s="20">
        <v>0.64</v>
      </c>
      <c r="J34" s="21">
        <f t="shared" si="1"/>
        <v>0.91428571428571437</v>
      </c>
      <c r="K34" s="20" t="s">
        <v>3</v>
      </c>
      <c r="M34" s="22">
        <v>24</v>
      </c>
      <c r="N34" s="20">
        <v>2.23</v>
      </c>
      <c r="O34" s="20">
        <v>0.63</v>
      </c>
      <c r="P34" s="21">
        <f t="shared" si="2"/>
        <v>0.9830949284785433</v>
      </c>
      <c r="Q34" s="20" t="s">
        <v>3</v>
      </c>
      <c r="S34" s="22">
        <v>24</v>
      </c>
      <c r="T34" s="37">
        <v>2.2400000000000002</v>
      </c>
      <c r="U34" s="37">
        <v>0.72</v>
      </c>
      <c r="V34" s="21">
        <f t="shared" si="3"/>
        <v>0.95787139689578715</v>
      </c>
      <c r="W34" s="20" t="s">
        <v>3</v>
      </c>
      <c r="Y34" s="19">
        <v>24</v>
      </c>
      <c r="Z34" s="17">
        <v>2.2400000000000002</v>
      </c>
      <c r="AA34" s="17">
        <v>0.72099999999999997</v>
      </c>
      <c r="AB34" s="18">
        <v>0.97</v>
      </c>
      <c r="AC34" s="17" t="s">
        <v>2</v>
      </c>
      <c r="AE34" s="19">
        <v>24</v>
      </c>
      <c r="AF34" s="17">
        <v>2.2400000000000002</v>
      </c>
      <c r="AG34" s="17">
        <v>0.87</v>
      </c>
      <c r="AH34" s="18">
        <v>0.97</v>
      </c>
      <c r="AI34" s="17" t="s">
        <v>89</v>
      </c>
    </row>
    <row r="35" spans="1:35" s="4" customFormat="1" ht="16.5" x14ac:dyDescent="0.3">
      <c r="A35" s="7" t="s">
        <v>0</v>
      </c>
      <c r="B35" s="6">
        <f>AVERAGE(B11:B34)</f>
        <v>2.2358333333333338</v>
      </c>
      <c r="C35" s="6">
        <f>AVERAGE(C11:C34)</f>
        <v>0.66149999999999987</v>
      </c>
      <c r="D35" s="5">
        <f>AVERAGE(D11:D34)</f>
        <v>1.0022727272727272</v>
      </c>
      <c r="G35" s="7" t="s">
        <v>0</v>
      </c>
      <c r="H35" s="6">
        <f>AVERAGE(H11:H34)</f>
        <v>2.2337499999999997</v>
      </c>
      <c r="I35" s="6">
        <f>AVERAGE(I11:I34)</f>
        <v>0.70291666666666652</v>
      </c>
      <c r="J35" s="5">
        <f>AVERAGE(J11:J34)</f>
        <v>1.0041666666666667</v>
      </c>
      <c r="M35" s="7" t="s">
        <v>0</v>
      </c>
      <c r="N35" s="6">
        <f>AVERAGE(N11:N34)</f>
        <v>2.2337499999999992</v>
      </c>
      <c r="O35" s="6">
        <f>AVERAGE(O11:O34)</f>
        <v>0.64083333333333348</v>
      </c>
      <c r="P35" s="5">
        <f>AVERAGE(P11:P34)</f>
        <v>1</v>
      </c>
      <c r="S35" s="7" t="s">
        <v>0</v>
      </c>
      <c r="T35" s="6">
        <f>AVERAGE(T11:T34)</f>
        <v>2.2408333333333341</v>
      </c>
      <c r="U35" s="6">
        <f>AVERAGE(U11:U34)</f>
        <v>0.75166666666666659</v>
      </c>
      <c r="V35" s="5">
        <f>AVERAGE(V11:V34)</f>
        <v>0.99999999999999989</v>
      </c>
      <c r="Y35" s="7" t="s">
        <v>0</v>
      </c>
      <c r="Z35" s="6">
        <f>AVERAGE(Z11:Z34)</f>
        <v>2.2391666666666676</v>
      </c>
      <c r="AA35" s="6">
        <f>AVERAGE(AA11:AA34)</f>
        <v>0.7406666666666667</v>
      </c>
      <c r="AB35" s="5">
        <f>AVERAGE(AB11:AB34)</f>
        <v>0.99916666666666654</v>
      </c>
      <c r="AE35" s="7" t="s">
        <v>0</v>
      </c>
      <c r="AF35" s="6">
        <f>AVERAGE(AF11:AF34)</f>
        <v>2.2429166666666673</v>
      </c>
      <c r="AG35" s="6">
        <f>AVERAGE(AG11:AG34)</f>
        <v>0.78708333333333347</v>
      </c>
      <c r="AH35" s="5">
        <f>AVERAGE(AH11:AH34)</f>
        <v>0.99916666666666654</v>
      </c>
    </row>
  </sheetData>
  <mergeCells count="6">
    <mergeCell ref="AE1:AH1"/>
    <mergeCell ref="A1:D1"/>
    <mergeCell ref="G1:J1"/>
    <mergeCell ref="M1:P1"/>
    <mergeCell ref="S1:V1"/>
    <mergeCell ref="Y1:AB1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I35"/>
  <sheetViews>
    <sheetView topLeftCell="U1" zoomScale="80" zoomScaleNormal="80" workbookViewId="0">
      <selection activeCell="AL44" sqref="AL44"/>
    </sheetView>
  </sheetViews>
  <sheetFormatPr defaultColWidth="8" defaultRowHeight="12.75" x14ac:dyDescent="0.3"/>
  <cols>
    <col min="1" max="1" width="15.25" style="1" bestFit="1" customWidth="1"/>
    <col min="2" max="2" width="21" style="3" bestFit="1" customWidth="1"/>
    <col min="3" max="3" width="20.125" style="2" bestFit="1" customWidth="1"/>
    <col min="4" max="4" width="9.625" style="1" bestFit="1" customWidth="1"/>
    <col min="5" max="5" width="18" style="1" bestFit="1" customWidth="1"/>
    <col min="6" max="6" width="8" style="1"/>
    <col min="7" max="7" width="15.25" style="1" bestFit="1" customWidth="1"/>
    <col min="8" max="8" width="21" style="3" bestFit="1" customWidth="1"/>
    <col min="9" max="9" width="20.125" style="2" bestFit="1" customWidth="1"/>
    <col min="10" max="10" width="9.625" style="1" bestFit="1" customWidth="1"/>
    <col min="11" max="11" width="18" style="1" bestFit="1" customWidth="1"/>
    <col min="12" max="12" width="8" style="1"/>
    <col min="13" max="13" width="15.25" style="1" bestFit="1" customWidth="1"/>
    <col min="14" max="14" width="21" style="3" bestFit="1" customWidth="1"/>
    <col min="15" max="15" width="20.125" style="2" bestFit="1" customWidth="1"/>
    <col min="16" max="16" width="9.625" style="1" bestFit="1" customWidth="1"/>
    <col min="17" max="17" width="18" style="1" bestFit="1" customWidth="1"/>
    <col min="18" max="18" width="8" style="1"/>
    <col min="19" max="19" width="15.25" style="1" bestFit="1" customWidth="1"/>
    <col min="20" max="20" width="21" style="1" bestFit="1" customWidth="1"/>
    <col min="21" max="21" width="20.125" style="1" bestFit="1" customWidth="1"/>
    <col min="22" max="22" width="9.625" style="1" bestFit="1" customWidth="1"/>
    <col min="23" max="23" width="28.75" style="1" customWidth="1"/>
    <col min="24" max="24" width="8" style="1"/>
    <col min="25" max="25" width="15.25" style="1" bestFit="1" customWidth="1"/>
    <col min="26" max="26" width="21" style="1" bestFit="1" customWidth="1"/>
    <col min="27" max="27" width="20.125" style="1" bestFit="1" customWidth="1"/>
    <col min="28" max="28" width="9.625" style="1" bestFit="1" customWidth="1"/>
    <col min="29" max="29" width="28.75" style="1" customWidth="1"/>
    <col min="30" max="30" width="8" style="1"/>
    <col min="31" max="31" width="15.25" style="41" bestFit="1" customWidth="1"/>
    <col min="32" max="32" width="21" style="41" bestFit="1" customWidth="1"/>
    <col min="33" max="33" width="20.125" style="41" bestFit="1" customWidth="1"/>
    <col min="34" max="34" width="9.625" style="41" bestFit="1" customWidth="1"/>
    <col min="35" max="35" width="28.75" style="41" customWidth="1"/>
    <col min="36" max="16384" width="8" style="1"/>
  </cols>
  <sheetData>
    <row r="1" spans="1:35" s="29" customFormat="1" ht="30" x14ac:dyDescent="0.3">
      <c r="A1" s="45" t="s">
        <v>35</v>
      </c>
      <c r="B1" s="46"/>
      <c r="C1" s="46"/>
      <c r="D1" s="46"/>
      <c r="G1" s="45" t="s">
        <v>35</v>
      </c>
      <c r="H1" s="46"/>
      <c r="I1" s="46"/>
      <c r="J1" s="46"/>
      <c r="M1" s="45" t="s">
        <v>35</v>
      </c>
      <c r="N1" s="46"/>
      <c r="O1" s="46"/>
      <c r="P1" s="46"/>
      <c r="S1" s="45" t="s">
        <v>35</v>
      </c>
      <c r="T1" s="46"/>
      <c r="U1" s="46"/>
      <c r="V1" s="46"/>
      <c r="Y1" s="45" t="s">
        <v>35</v>
      </c>
      <c r="Z1" s="46"/>
      <c r="AA1" s="46"/>
      <c r="AB1" s="46"/>
      <c r="AE1" s="45" t="s">
        <v>35</v>
      </c>
      <c r="AF1" s="46"/>
      <c r="AG1" s="46"/>
      <c r="AH1" s="46"/>
    </row>
    <row r="2" spans="1:35" s="34" customFormat="1" ht="15.75" x14ac:dyDescent="0.3">
      <c r="A2" s="30" t="s">
        <v>34</v>
      </c>
      <c r="B2" s="35" t="s">
        <v>74</v>
      </c>
      <c r="C2" s="35"/>
      <c r="D2" s="35"/>
      <c r="G2" s="30" t="s">
        <v>34</v>
      </c>
      <c r="H2" s="35" t="s">
        <v>74</v>
      </c>
      <c r="I2" s="35"/>
      <c r="J2" s="35"/>
      <c r="M2" s="30" t="s">
        <v>34</v>
      </c>
      <c r="N2" s="35" t="s">
        <v>74</v>
      </c>
      <c r="O2" s="35"/>
      <c r="P2" s="35"/>
      <c r="S2" s="30" t="s">
        <v>34</v>
      </c>
      <c r="T2" s="35" t="s">
        <v>74</v>
      </c>
      <c r="U2" s="35"/>
      <c r="V2" s="35"/>
      <c r="Y2" s="30" t="s">
        <v>34</v>
      </c>
      <c r="Z2" s="35" t="s">
        <v>74</v>
      </c>
      <c r="AA2" s="35"/>
      <c r="AB2" s="35"/>
      <c r="AE2" s="30" t="s">
        <v>34</v>
      </c>
      <c r="AF2" s="35" t="s">
        <v>74</v>
      </c>
      <c r="AG2" s="35"/>
      <c r="AH2" s="35"/>
    </row>
    <row r="3" spans="1:35" ht="15.75" x14ac:dyDescent="0.3">
      <c r="A3" s="12" t="s">
        <v>28</v>
      </c>
      <c r="B3" s="32" t="s">
        <v>32</v>
      </c>
      <c r="C3" s="32" t="s">
        <v>26</v>
      </c>
      <c r="D3" s="32" t="s">
        <v>25</v>
      </c>
      <c r="G3" s="12" t="s">
        <v>28</v>
      </c>
      <c r="H3" s="32" t="s">
        <v>31</v>
      </c>
      <c r="I3" s="32" t="s">
        <v>26</v>
      </c>
      <c r="J3" s="32" t="s">
        <v>25</v>
      </c>
      <c r="M3" s="12" t="s">
        <v>28</v>
      </c>
      <c r="N3" s="32" t="s">
        <v>73</v>
      </c>
      <c r="O3" s="32" t="s">
        <v>26</v>
      </c>
      <c r="P3" s="32" t="s">
        <v>25</v>
      </c>
      <c r="S3" s="12" t="s">
        <v>28</v>
      </c>
      <c r="T3" s="32" t="s">
        <v>43</v>
      </c>
      <c r="U3" s="32" t="s">
        <v>26</v>
      </c>
      <c r="V3" s="32" t="s">
        <v>25</v>
      </c>
      <c r="Y3" s="12" t="s">
        <v>28</v>
      </c>
      <c r="Z3" s="32" t="s">
        <v>27</v>
      </c>
      <c r="AA3" s="32" t="s">
        <v>26</v>
      </c>
      <c r="AB3" s="32" t="s">
        <v>25</v>
      </c>
      <c r="AE3" s="12" t="s">
        <v>28</v>
      </c>
      <c r="AF3" s="44">
        <v>46293</v>
      </c>
      <c r="AG3" s="32" t="s">
        <v>26</v>
      </c>
      <c r="AH3" s="32" t="s">
        <v>25</v>
      </c>
    </row>
    <row r="4" spans="1:35" ht="15.75" x14ac:dyDescent="0.3">
      <c r="A4" s="12" t="s">
        <v>24</v>
      </c>
      <c r="B4" s="32" t="s">
        <v>71</v>
      </c>
      <c r="C4" s="32" t="s">
        <v>22</v>
      </c>
      <c r="D4" s="12" t="s">
        <v>72</v>
      </c>
      <c r="G4" s="12" t="s">
        <v>24</v>
      </c>
      <c r="H4" s="32" t="s">
        <v>71</v>
      </c>
      <c r="I4" s="32" t="s">
        <v>22</v>
      </c>
      <c r="J4" s="12" t="s">
        <v>72</v>
      </c>
      <c r="M4" s="12" t="s">
        <v>24</v>
      </c>
      <c r="N4" s="32" t="s">
        <v>71</v>
      </c>
      <c r="O4" s="32" t="s">
        <v>22</v>
      </c>
      <c r="P4" s="12">
        <v>21</v>
      </c>
      <c r="S4" s="12" t="s">
        <v>24</v>
      </c>
      <c r="T4" s="32" t="s">
        <v>71</v>
      </c>
      <c r="U4" s="32" t="s">
        <v>22</v>
      </c>
      <c r="V4" s="12">
        <v>23</v>
      </c>
      <c r="Y4" s="12" t="s">
        <v>24</v>
      </c>
      <c r="Z4" s="32" t="s">
        <v>71</v>
      </c>
      <c r="AA4" s="32" t="s">
        <v>22</v>
      </c>
      <c r="AB4" s="12">
        <v>23</v>
      </c>
      <c r="AE4" s="12" t="s">
        <v>24</v>
      </c>
      <c r="AF4" s="32" t="s">
        <v>71</v>
      </c>
      <c r="AG4" s="32" t="s">
        <v>22</v>
      </c>
      <c r="AH4" s="12">
        <v>23</v>
      </c>
    </row>
    <row r="5" spans="1:35" ht="15.75" x14ac:dyDescent="0.3">
      <c r="A5" s="12" t="s">
        <v>21</v>
      </c>
      <c r="B5" s="32" t="s">
        <v>70</v>
      </c>
      <c r="C5" s="32" t="s">
        <v>19</v>
      </c>
      <c r="D5" s="12">
        <v>53.65</v>
      </c>
      <c r="G5" s="12" t="s">
        <v>21</v>
      </c>
      <c r="H5" s="32" t="s">
        <v>70</v>
      </c>
      <c r="I5" s="32" t="s">
        <v>19</v>
      </c>
      <c r="J5" s="12">
        <v>53.65</v>
      </c>
      <c r="M5" s="12" t="s">
        <v>21</v>
      </c>
      <c r="N5" s="32" t="s">
        <v>70</v>
      </c>
      <c r="O5" s="32" t="s">
        <v>19</v>
      </c>
      <c r="P5" s="12">
        <v>53.65</v>
      </c>
      <c r="S5" s="12" t="s">
        <v>21</v>
      </c>
      <c r="T5" s="32" t="s">
        <v>70</v>
      </c>
      <c r="U5" s="32" t="s">
        <v>19</v>
      </c>
      <c r="V5" s="12">
        <v>53.71</v>
      </c>
      <c r="Y5" s="12" t="s">
        <v>21</v>
      </c>
      <c r="Z5" s="32" t="s">
        <v>70</v>
      </c>
      <c r="AA5" s="32" t="s">
        <v>19</v>
      </c>
      <c r="AB5" s="12">
        <v>53.75</v>
      </c>
      <c r="AE5" s="12" t="s">
        <v>21</v>
      </c>
      <c r="AF5" s="32" t="s">
        <v>70</v>
      </c>
      <c r="AG5" s="32" t="s">
        <v>19</v>
      </c>
      <c r="AH5" s="12">
        <v>53.8</v>
      </c>
    </row>
    <row r="6" spans="1:35" ht="15.75" x14ac:dyDescent="0.3">
      <c r="A6" s="12" t="s">
        <v>18</v>
      </c>
      <c r="B6" s="32" t="s">
        <v>17</v>
      </c>
      <c r="C6" s="32" t="s">
        <v>16</v>
      </c>
      <c r="D6" s="12">
        <v>0</v>
      </c>
      <c r="G6" s="12" t="s">
        <v>18</v>
      </c>
      <c r="H6" s="32" t="s">
        <v>17</v>
      </c>
      <c r="I6" s="32" t="s">
        <v>16</v>
      </c>
      <c r="J6" s="12">
        <v>0</v>
      </c>
      <c r="M6" s="12" t="s">
        <v>18</v>
      </c>
      <c r="N6" s="32" t="s">
        <v>17</v>
      </c>
      <c r="O6" s="32" t="s">
        <v>16</v>
      </c>
      <c r="P6" s="12">
        <v>0</v>
      </c>
      <c r="S6" s="12" t="s">
        <v>18</v>
      </c>
      <c r="T6" s="32" t="s">
        <v>17</v>
      </c>
      <c r="U6" s="32" t="s">
        <v>16</v>
      </c>
      <c r="V6" s="12">
        <v>0</v>
      </c>
      <c r="Y6" s="12" t="s">
        <v>18</v>
      </c>
      <c r="Z6" s="32" t="s">
        <v>17</v>
      </c>
      <c r="AA6" s="32" t="s">
        <v>16</v>
      </c>
      <c r="AB6" s="12">
        <v>0</v>
      </c>
      <c r="AE6" s="12" t="s">
        <v>18</v>
      </c>
      <c r="AF6" s="32" t="s">
        <v>17</v>
      </c>
      <c r="AG6" s="32" t="s">
        <v>16</v>
      </c>
      <c r="AH6" s="12">
        <v>0</v>
      </c>
    </row>
    <row r="7" spans="1:35" ht="15.75" x14ac:dyDescent="0.3">
      <c r="A7" s="12" t="s">
        <v>15</v>
      </c>
      <c r="B7" s="12" t="s">
        <v>14</v>
      </c>
      <c r="C7" s="32" t="s">
        <v>13</v>
      </c>
      <c r="D7" s="12">
        <v>0</v>
      </c>
      <c r="G7" s="12" t="s">
        <v>15</v>
      </c>
      <c r="H7" s="12" t="s">
        <v>14</v>
      </c>
      <c r="I7" s="32" t="s">
        <v>13</v>
      </c>
      <c r="J7" s="12">
        <v>0</v>
      </c>
      <c r="M7" s="12" t="s">
        <v>15</v>
      </c>
      <c r="N7" s="12" t="s">
        <v>14</v>
      </c>
      <c r="O7" s="32" t="s">
        <v>13</v>
      </c>
      <c r="P7" s="12">
        <v>0</v>
      </c>
      <c r="S7" s="12" t="s">
        <v>15</v>
      </c>
      <c r="T7" s="12" t="s">
        <v>14</v>
      </c>
      <c r="U7" s="32" t="s">
        <v>13</v>
      </c>
      <c r="V7" s="12">
        <v>0</v>
      </c>
      <c r="W7" s="38"/>
      <c r="Y7" s="12" t="s">
        <v>15</v>
      </c>
      <c r="Z7" s="12" t="s">
        <v>14</v>
      </c>
      <c r="AA7" s="32" t="s">
        <v>13</v>
      </c>
      <c r="AB7" s="12">
        <v>0</v>
      </c>
      <c r="AC7" s="38"/>
      <c r="AE7" s="12" t="s">
        <v>15</v>
      </c>
      <c r="AF7" s="12" t="s">
        <v>14</v>
      </c>
      <c r="AG7" s="32" t="s">
        <v>13</v>
      </c>
      <c r="AH7" s="12">
        <v>0</v>
      </c>
      <c r="AI7" s="38"/>
    </row>
    <row r="8" spans="1:35" ht="15.75" x14ac:dyDescent="0.3">
      <c r="A8" s="33" t="s">
        <v>12</v>
      </c>
      <c r="B8" s="32" t="s">
        <v>69</v>
      </c>
      <c r="C8" s="32" t="s">
        <v>10</v>
      </c>
      <c r="D8" s="12">
        <v>0.74</v>
      </c>
      <c r="E8" s="8"/>
      <c r="G8" s="33" t="s">
        <v>12</v>
      </c>
      <c r="H8" s="32" t="s">
        <v>69</v>
      </c>
      <c r="I8" s="32" t="s">
        <v>10</v>
      </c>
      <c r="J8" s="12">
        <v>0.75</v>
      </c>
      <c r="K8" s="8"/>
      <c r="M8" s="33" t="s">
        <v>12</v>
      </c>
      <c r="N8" s="32" t="s">
        <v>69</v>
      </c>
      <c r="O8" s="32" t="s">
        <v>10</v>
      </c>
      <c r="P8" s="12">
        <v>0.75</v>
      </c>
      <c r="Q8" s="8"/>
      <c r="S8" s="33" t="s">
        <v>12</v>
      </c>
      <c r="T8" s="32" t="s">
        <v>69</v>
      </c>
      <c r="U8" s="32" t="s">
        <v>10</v>
      </c>
      <c r="V8" s="12">
        <v>0.75</v>
      </c>
      <c r="W8" s="8"/>
      <c r="Y8" s="33" t="s">
        <v>12</v>
      </c>
      <c r="Z8" s="32" t="s">
        <v>69</v>
      </c>
      <c r="AA8" s="32" t="s">
        <v>10</v>
      </c>
      <c r="AB8" s="12">
        <v>0.73</v>
      </c>
      <c r="AC8" s="8"/>
      <c r="AE8" s="33" t="s">
        <v>12</v>
      </c>
      <c r="AF8" s="32" t="s">
        <v>69</v>
      </c>
      <c r="AG8" s="32" t="s">
        <v>10</v>
      </c>
      <c r="AH8" s="12">
        <v>0.73</v>
      </c>
      <c r="AI8" s="8"/>
    </row>
    <row r="9" spans="1:35" s="29" customFormat="1" ht="15.75" x14ac:dyDescent="0.3">
      <c r="A9" s="30" t="s">
        <v>9</v>
      </c>
      <c r="B9" s="15"/>
      <c r="G9" s="30" t="s">
        <v>9</v>
      </c>
      <c r="H9" s="15"/>
      <c r="M9" s="30" t="s">
        <v>9</v>
      </c>
      <c r="N9" s="15"/>
      <c r="S9" s="30" t="s">
        <v>9</v>
      </c>
      <c r="T9" s="15"/>
      <c r="Y9" s="30" t="s">
        <v>9</v>
      </c>
      <c r="Z9" s="15"/>
      <c r="AE9" s="30" t="s">
        <v>9</v>
      </c>
      <c r="AF9" s="15"/>
    </row>
    <row r="10" spans="1:35" s="8" customFormat="1" ht="15.75" x14ac:dyDescent="0.3">
      <c r="A10" s="26" t="s">
        <v>8</v>
      </c>
      <c r="B10" s="28" t="s">
        <v>7</v>
      </c>
      <c r="C10" s="27" t="s">
        <v>6</v>
      </c>
      <c r="D10" s="26" t="s">
        <v>5</v>
      </c>
      <c r="E10" s="12" t="s">
        <v>4</v>
      </c>
      <c r="G10" s="26" t="s">
        <v>8</v>
      </c>
      <c r="H10" s="28" t="s">
        <v>7</v>
      </c>
      <c r="I10" s="27" t="s">
        <v>6</v>
      </c>
      <c r="J10" s="26" t="s">
        <v>5</v>
      </c>
      <c r="K10" s="12" t="s">
        <v>4</v>
      </c>
      <c r="M10" s="26" t="s">
        <v>8</v>
      </c>
      <c r="N10" s="28" t="s">
        <v>7</v>
      </c>
      <c r="O10" s="27" t="s">
        <v>6</v>
      </c>
      <c r="P10" s="26" t="s">
        <v>5</v>
      </c>
      <c r="Q10" s="12" t="s">
        <v>4</v>
      </c>
      <c r="S10" s="26" t="s">
        <v>8</v>
      </c>
      <c r="T10" s="28" t="s">
        <v>7</v>
      </c>
      <c r="U10" s="27" t="s">
        <v>6</v>
      </c>
      <c r="V10" s="26" t="s">
        <v>5</v>
      </c>
      <c r="W10" s="12" t="s">
        <v>4</v>
      </c>
      <c r="Y10" s="26" t="s">
        <v>8</v>
      </c>
      <c r="Z10" s="28" t="s">
        <v>7</v>
      </c>
      <c r="AA10" s="27" t="s">
        <v>6</v>
      </c>
      <c r="AB10" s="26" t="s">
        <v>5</v>
      </c>
      <c r="AC10" s="12" t="s">
        <v>4</v>
      </c>
      <c r="AE10" s="26" t="s">
        <v>8</v>
      </c>
      <c r="AF10" s="28" t="s">
        <v>7</v>
      </c>
      <c r="AG10" s="27" t="s">
        <v>6</v>
      </c>
      <c r="AH10" s="26" t="s">
        <v>5</v>
      </c>
      <c r="AI10" s="12" t="s">
        <v>4</v>
      </c>
    </row>
    <row r="11" spans="1:35" s="8" customFormat="1" ht="15.75" x14ac:dyDescent="0.3">
      <c r="A11" s="22">
        <v>1</v>
      </c>
      <c r="B11" s="20">
        <v>2.2200000000000002</v>
      </c>
      <c r="C11" s="20">
        <v>0.80900000000000005</v>
      </c>
      <c r="D11" s="21">
        <f t="shared" ref="D11:D34" si="0">C11/D$8</f>
        <v>1.0932432432432433</v>
      </c>
      <c r="E11" s="20" t="s">
        <v>68</v>
      </c>
      <c r="G11" s="22">
        <v>1</v>
      </c>
      <c r="H11" s="20">
        <v>2.2200000000000002</v>
      </c>
      <c r="I11" s="20">
        <v>0.75</v>
      </c>
      <c r="J11" s="21">
        <f t="shared" ref="J11:J34" si="1">I11/J$8</f>
        <v>1</v>
      </c>
      <c r="K11" s="20" t="s">
        <v>68</v>
      </c>
      <c r="M11" s="14">
        <v>1</v>
      </c>
      <c r="N11" s="12">
        <v>2.2200000000000002</v>
      </c>
      <c r="O11" s="12">
        <v>0.72</v>
      </c>
      <c r="P11" s="13">
        <f t="shared" ref="P11:P34" si="2">O11/P$8</f>
        <v>0.96</v>
      </c>
      <c r="Q11" s="12"/>
      <c r="S11" s="14">
        <v>1</v>
      </c>
      <c r="T11" s="36">
        <v>2.23</v>
      </c>
      <c r="U11" s="36">
        <v>0.75</v>
      </c>
      <c r="V11" s="13">
        <f t="shared" ref="V11:V34" si="3">U11/V$8</f>
        <v>1</v>
      </c>
      <c r="W11" s="12" t="s">
        <v>67</v>
      </c>
      <c r="Y11" s="25">
        <v>1</v>
      </c>
      <c r="Z11" s="23">
        <v>2.2400000000000002</v>
      </c>
      <c r="AA11" s="23">
        <v>0.71899999999999997</v>
      </c>
      <c r="AB11" s="24">
        <v>0.98</v>
      </c>
      <c r="AC11" s="23" t="s">
        <v>66</v>
      </c>
      <c r="AE11" s="25">
        <v>1</v>
      </c>
      <c r="AF11" s="23">
        <v>2.23</v>
      </c>
      <c r="AG11" s="23">
        <v>0.69</v>
      </c>
      <c r="AH11" s="24">
        <v>0.98</v>
      </c>
      <c r="AI11" s="23" t="s">
        <v>66</v>
      </c>
    </row>
    <row r="12" spans="1:35" s="8" customFormat="1" ht="15.75" x14ac:dyDescent="0.3">
      <c r="A12" s="14">
        <v>2</v>
      </c>
      <c r="B12" s="12">
        <v>2.25</v>
      </c>
      <c r="C12" s="12">
        <v>0.71699999999999997</v>
      </c>
      <c r="D12" s="13">
        <f t="shared" si="0"/>
        <v>0.9689189189189189</v>
      </c>
      <c r="E12" s="12"/>
      <c r="G12" s="14">
        <v>2</v>
      </c>
      <c r="H12" s="12">
        <v>2.25</v>
      </c>
      <c r="I12" s="12">
        <v>0.76</v>
      </c>
      <c r="J12" s="13">
        <f t="shared" si="1"/>
        <v>1.0133333333333334</v>
      </c>
      <c r="K12" s="12"/>
      <c r="M12" s="14">
        <v>2</v>
      </c>
      <c r="N12" s="12">
        <v>2.25</v>
      </c>
      <c r="O12" s="12">
        <v>0.83</v>
      </c>
      <c r="P12" s="13">
        <f t="shared" si="2"/>
        <v>1.1066666666666667</v>
      </c>
      <c r="Q12" s="12"/>
      <c r="S12" s="14">
        <v>2</v>
      </c>
      <c r="T12" s="36">
        <v>2.25</v>
      </c>
      <c r="U12" s="36">
        <v>0.71</v>
      </c>
      <c r="V12" s="13">
        <f t="shared" si="3"/>
        <v>0.94666666666666666</v>
      </c>
      <c r="W12" s="12"/>
      <c r="Y12" s="11">
        <v>2</v>
      </c>
      <c r="Z12" s="9">
        <v>2.25</v>
      </c>
      <c r="AA12" s="9">
        <v>0.73699999999999999</v>
      </c>
      <c r="AB12" s="10">
        <v>1.01</v>
      </c>
      <c r="AC12" s="9" t="s">
        <v>1</v>
      </c>
      <c r="AE12" s="11">
        <v>2</v>
      </c>
      <c r="AF12" s="9">
        <v>2.2599999999999998</v>
      </c>
      <c r="AG12" s="9">
        <v>0.71</v>
      </c>
      <c r="AH12" s="10">
        <v>1.01</v>
      </c>
      <c r="AI12" s="9" t="s">
        <v>1</v>
      </c>
    </row>
    <row r="13" spans="1:35" s="8" customFormat="1" ht="15.75" x14ac:dyDescent="0.3">
      <c r="A13" s="14">
        <v>3</v>
      </c>
      <c r="B13" s="12">
        <v>2.2400000000000002</v>
      </c>
      <c r="C13" s="12">
        <v>0.68500000000000005</v>
      </c>
      <c r="D13" s="13">
        <f t="shared" si="0"/>
        <v>0.92567567567567577</v>
      </c>
      <c r="E13" s="12"/>
      <c r="G13" s="14">
        <v>3</v>
      </c>
      <c r="H13" s="12">
        <v>2.2400000000000002</v>
      </c>
      <c r="I13" s="12">
        <v>0.74</v>
      </c>
      <c r="J13" s="13">
        <f t="shared" si="1"/>
        <v>0.98666666666666669</v>
      </c>
      <c r="K13" s="12"/>
      <c r="M13" s="14">
        <v>3</v>
      </c>
      <c r="N13" s="12">
        <v>2.2400000000000002</v>
      </c>
      <c r="O13" s="12">
        <v>0.73</v>
      </c>
      <c r="P13" s="13">
        <f t="shared" si="2"/>
        <v>0.97333333333333327</v>
      </c>
      <c r="Q13" s="12"/>
      <c r="S13" s="14">
        <v>3</v>
      </c>
      <c r="T13" s="36">
        <v>2.25</v>
      </c>
      <c r="U13" s="36">
        <v>0.8</v>
      </c>
      <c r="V13" s="13">
        <f t="shared" si="3"/>
        <v>1.0666666666666667</v>
      </c>
      <c r="W13" s="12"/>
      <c r="Y13" s="11">
        <v>3</v>
      </c>
      <c r="Z13" s="9">
        <v>2.2400000000000002</v>
      </c>
      <c r="AA13" s="9">
        <v>0.63700000000000001</v>
      </c>
      <c r="AB13" s="10">
        <v>0.87</v>
      </c>
      <c r="AC13" s="9" t="s">
        <v>1</v>
      </c>
      <c r="AE13" s="11">
        <v>3</v>
      </c>
      <c r="AF13" s="9">
        <v>2.25</v>
      </c>
      <c r="AG13" s="9">
        <v>0.79</v>
      </c>
      <c r="AH13" s="10">
        <v>0.87</v>
      </c>
      <c r="AI13" s="9" t="s">
        <v>1</v>
      </c>
    </row>
    <row r="14" spans="1:35" s="8" customFormat="1" ht="15.75" x14ac:dyDescent="0.3">
      <c r="A14" s="14">
        <v>4</v>
      </c>
      <c r="B14" s="12">
        <v>2.23</v>
      </c>
      <c r="C14" s="12">
        <v>0.67200000000000004</v>
      </c>
      <c r="D14" s="13">
        <f t="shared" si="0"/>
        <v>0.90810810810810816</v>
      </c>
      <c r="E14" s="12"/>
      <c r="G14" s="14">
        <v>4</v>
      </c>
      <c r="H14" s="12">
        <v>2.23</v>
      </c>
      <c r="I14" s="12">
        <v>0.71</v>
      </c>
      <c r="J14" s="13">
        <f t="shared" si="1"/>
        <v>0.94666666666666666</v>
      </c>
      <c r="K14" s="12"/>
      <c r="M14" s="14">
        <v>4</v>
      </c>
      <c r="N14" s="12">
        <v>2.23</v>
      </c>
      <c r="O14" s="12">
        <v>0.64</v>
      </c>
      <c r="P14" s="13">
        <f t="shared" si="2"/>
        <v>0.85333333333333339</v>
      </c>
      <c r="Q14" s="12"/>
      <c r="S14" s="14">
        <v>4</v>
      </c>
      <c r="T14" s="36">
        <v>2.2400000000000002</v>
      </c>
      <c r="U14" s="36">
        <v>0.68</v>
      </c>
      <c r="V14" s="13">
        <f t="shared" si="3"/>
        <v>0.90666666666666673</v>
      </c>
      <c r="W14" s="12"/>
      <c r="Y14" s="11">
        <v>4</v>
      </c>
      <c r="Z14" s="9">
        <v>2.2400000000000002</v>
      </c>
      <c r="AA14" s="9">
        <v>0.71099999999999997</v>
      </c>
      <c r="AB14" s="10">
        <v>0.97</v>
      </c>
      <c r="AC14" s="9" t="s">
        <v>1</v>
      </c>
      <c r="AE14" s="11">
        <v>4</v>
      </c>
      <c r="AF14" s="9">
        <v>2.2400000000000002</v>
      </c>
      <c r="AG14" s="9">
        <v>0.61</v>
      </c>
      <c r="AH14" s="10">
        <v>0.97</v>
      </c>
      <c r="AI14" s="9" t="s">
        <v>1</v>
      </c>
    </row>
    <row r="15" spans="1:35" s="8" customFormat="1" ht="15.75" x14ac:dyDescent="0.3">
      <c r="A15" s="14">
        <v>5</v>
      </c>
      <c r="B15" s="12">
        <v>2.25</v>
      </c>
      <c r="C15" s="12">
        <v>0.70699999999999996</v>
      </c>
      <c r="D15" s="13">
        <f t="shared" si="0"/>
        <v>0.95540540540540542</v>
      </c>
      <c r="E15" s="12"/>
      <c r="G15" s="14">
        <v>5</v>
      </c>
      <c r="H15" s="12">
        <v>2.25</v>
      </c>
      <c r="I15" s="12">
        <v>0.67</v>
      </c>
      <c r="J15" s="13">
        <f t="shared" si="1"/>
        <v>0.89333333333333342</v>
      </c>
      <c r="K15" s="12"/>
      <c r="M15" s="14">
        <v>5</v>
      </c>
      <c r="N15" s="12">
        <v>2.25</v>
      </c>
      <c r="O15" s="12">
        <v>0.66</v>
      </c>
      <c r="P15" s="13">
        <f t="shared" si="2"/>
        <v>0.88</v>
      </c>
      <c r="Q15" s="12"/>
      <c r="S15" s="14">
        <v>5</v>
      </c>
      <c r="T15" s="36">
        <v>2.25</v>
      </c>
      <c r="U15" s="36">
        <v>0.66</v>
      </c>
      <c r="V15" s="13">
        <f t="shared" si="3"/>
        <v>0.88</v>
      </c>
      <c r="W15" s="12"/>
      <c r="Y15" s="11">
        <v>5</v>
      </c>
      <c r="Z15" s="9">
        <v>2.25</v>
      </c>
      <c r="AA15" s="9">
        <v>0.76</v>
      </c>
      <c r="AB15" s="10">
        <v>1.04</v>
      </c>
      <c r="AC15" s="9" t="s">
        <v>1</v>
      </c>
      <c r="AE15" s="11">
        <v>5</v>
      </c>
      <c r="AF15" s="9">
        <v>2.2599999999999998</v>
      </c>
      <c r="AG15" s="9">
        <v>0.72</v>
      </c>
      <c r="AH15" s="10">
        <v>1.04</v>
      </c>
      <c r="AI15" s="9" t="s">
        <v>1</v>
      </c>
    </row>
    <row r="16" spans="1:35" s="8" customFormat="1" ht="15.75" x14ac:dyDescent="0.3">
      <c r="A16" s="22">
        <v>6</v>
      </c>
      <c r="B16" s="20">
        <v>2.21</v>
      </c>
      <c r="C16" s="20">
        <v>0.67300000000000004</v>
      </c>
      <c r="D16" s="21">
        <f t="shared" si="0"/>
        <v>0.9094594594594595</v>
      </c>
      <c r="E16" s="20" t="s">
        <v>3</v>
      </c>
      <c r="G16" s="22">
        <v>6</v>
      </c>
      <c r="H16" s="20">
        <v>2.2200000000000002</v>
      </c>
      <c r="I16" s="20">
        <v>0.8</v>
      </c>
      <c r="J16" s="21">
        <f t="shared" si="1"/>
        <v>1.0666666666666667</v>
      </c>
      <c r="K16" s="20" t="s">
        <v>3</v>
      </c>
      <c r="M16" s="22">
        <v>6</v>
      </c>
      <c r="N16" s="20">
        <v>2.2200000000000002</v>
      </c>
      <c r="O16" s="20">
        <v>0.79</v>
      </c>
      <c r="P16" s="21">
        <f t="shared" si="2"/>
        <v>1.0533333333333335</v>
      </c>
      <c r="Q16" s="20" t="s">
        <v>3</v>
      </c>
      <c r="S16" s="22">
        <v>6</v>
      </c>
      <c r="T16" s="37">
        <v>2.23</v>
      </c>
      <c r="U16" s="37">
        <v>0.74</v>
      </c>
      <c r="V16" s="21">
        <f t="shared" si="3"/>
        <v>0.98666666666666669</v>
      </c>
      <c r="W16" s="20" t="s">
        <v>3</v>
      </c>
      <c r="Y16" s="19">
        <v>6</v>
      </c>
      <c r="Z16" s="17">
        <v>2.2400000000000002</v>
      </c>
      <c r="AA16" s="17">
        <v>0.75900000000000001</v>
      </c>
      <c r="AB16" s="18">
        <v>1.04</v>
      </c>
      <c r="AC16" s="17" t="s">
        <v>2</v>
      </c>
      <c r="AE16" s="19">
        <v>6</v>
      </c>
      <c r="AF16" s="17">
        <v>2.23</v>
      </c>
      <c r="AG16" s="17">
        <v>0.71</v>
      </c>
      <c r="AH16" s="18">
        <v>1.04</v>
      </c>
      <c r="AI16" s="20" t="s">
        <v>90</v>
      </c>
    </row>
    <row r="17" spans="1:35" s="15" customFormat="1" ht="15.75" x14ac:dyDescent="0.3">
      <c r="A17" s="14">
        <v>7</v>
      </c>
      <c r="B17" s="12">
        <v>2.25</v>
      </c>
      <c r="C17" s="12">
        <v>0.749</v>
      </c>
      <c r="D17" s="13">
        <f t="shared" si="0"/>
        <v>1.0121621621621621</v>
      </c>
      <c r="E17" s="14"/>
      <c r="G17" s="14">
        <v>7</v>
      </c>
      <c r="H17" s="12">
        <v>2.25</v>
      </c>
      <c r="I17" s="12">
        <v>0.72</v>
      </c>
      <c r="J17" s="13">
        <f t="shared" si="1"/>
        <v>0.96</v>
      </c>
      <c r="K17" s="14"/>
      <c r="M17" s="14">
        <v>7</v>
      </c>
      <c r="N17" s="12">
        <v>2.2400000000000002</v>
      </c>
      <c r="O17" s="12">
        <v>0.81</v>
      </c>
      <c r="P17" s="13">
        <f t="shared" si="2"/>
        <v>1.08</v>
      </c>
      <c r="Q17" s="14"/>
      <c r="S17" s="14">
        <v>7</v>
      </c>
      <c r="T17" s="36">
        <v>2.25</v>
      </c>
      <c r="U17" s="36">
        <v>0.7</v>
      </c>
      <c r="V17" s="13">
        <f t="shared" si="3"/>
        <v>0.93333333333333324</v>
      </c>
      <c r="W17" s="14"/>
      <c r="Y17" s="11">
        <v>7</v>
      </c>
      <c r="Z17" s="9">
        <v>2.25</v>
      </c>
      <c r="AA17" s="9">
        <v>0.73499999999999999</v>
      </c>
      <c r="AB17" s="10">
        <v>1.01</v>
      </c>
      <c r="AC17" s="16" t="s">
        <v>1</v>
      </c>
      <c r="AE17" s="11">
        <v>7</v>
      </c>
      <c r="AF17" s="9">
        <v>2.25</v>
      </c>
      <c r="AG17" s="9">
        <v>0.75</v>
      </c>
      <c r="AH17" s="10">
        <v>1.01</v>
      </c>
      <c r="AI17" s="16" t="s">
        <v>1</v>
      </c>
    </row>
    <row r="18" spans="1:35" s="8" customFormat="1" ht="15.75" x14ac:dyDescent="0.3">
      <c r="A18" s="22">
        <v>8</v>
      </c>
      <c r="B18" s="20">
        <v>2.2000000000000002</v>
      </c>
      <c r="C18" s="20">
        <v>0.81200000000000006</v>
      </c>
      <c r="D18" s="21">
        <f t="shared" si="0"/>
        <v>1.0972972972972974</v>
      </c>
      <c r="E18" s="20" t="s">
        <v>3</v>
      </c>
      <c r="G18" s="22">
        <v>8</v>
      </c>
      <c r="H18" s="20">
        <v>2.21</v>
      </c>
      <c r="I18" s="20">
        <v>0.81</v>
      </c>
      <c r="J18" s="21">
        <f t="shared" si="1"/>
        <v>1.08</v>
      </c>
      <c r="K18" s="20" t="s">
        <v>3</v>
      </c>
      <c r="M18" s="22">
        <v>8</v>
      </c>
      <c r="N18" s="20">
        <v>2.21</v>
      </c>
      <c r="O18" s="20">
        <v>0.8</v>
      </c>
      <c r="P18" s="21">
        <f t="shared" si="2"/>
        <v>1.0666666666666667</v>
      </c>
      <c r="Q18" s="20" t="s">
        <v>3</v>
      </c>
      <c r="S18" s="22">
        <v>8</v>
      </c>
      <c r="T18" s="37">
        <v>2.21</v>
      </c>
      <c r="U18" s="37">
        <v>0.8</v>
      </c>
      <c r="V18" s="21">
        <f t="shared" si="3"/>
        <v>1.0666666666666667</v>
      </c>
      <c r="W18" s="20" t="s">
        <v>3</v>
      </c>
      <c r="Y18" s="19">
        <v>8</v>
      </c>
      <c r="Z18" s="17">
        <v>2.2200000000000002</v>
      </c>
      <c r="AA18" s="17">
        <v>0.77600000000000002</v>
      </c>
      <c r="AB18" s="18">
        <v>1.06</v>
      </c>
      <c r="AC18" s="17" t="s">
        <v>2</v>
      </c>
      <c r="AE18" s="19">
        <v>8</v>
      </c>
      <c r="AF18" s="17">
        <v>2.21</v>
      </c>
      <c r="AG18" s="17">
        <v>0.77</v>
      </c>
      <c r="AH18" s="18">
        <v>1.06</v>
      </c>
      <c r="AI18" s="20" t="s">
        <v>90</v>
      </c>
    </row>
    <row r="19" spans="1:35" s="8" customFormat="1" ht="15.75" x14ac:dyDescent="0.3">
      <c r="A19" s="14">
        <v>9</v>
      </c>
      <c r="B19" s="12">
        <v>2.2400000000000002</v>
      </c>
      <c r="C19" s="12">
        <v>0.71299999999999997</v>
      </c>
      <c r="D19" s="13">
        <f t="shared" si="0"/>
        <v>0.96351351351351344</v>
      </c>
      <c r="E19" s="12"/>
      <c r="G19" s="14">
        <v>9</v>
      </c>
      <c r="H19" s="12">
        <v>2.2400000000000002</v>
      </c>
      <c r="I19" s="12">
        <v>0.73</v>
      </c>
      <c r="J19" s="13">
        <f t="shared" si="1"/>
        <v>0.97333333333333327</v>
      </c>
      <c r="K19" s="12"/>
      <c r="M19" s="14">
        <v>9</v>
      </c>
      <c r="N19" s="12">
        <v>2.23</v>
      </c>
      <c r="O19" s="12">
        <v>0.77</v>
      </c>
      <c r="P19" s="13">
        <f t="shared" si="2"/>
        <v>1.0266666666666666</v>
      </c>
      <c r="Q19" s="12"/>
      <c r="S19" s="14">
        <v>9</v>
      </c>
      <c r="T19" s="36">
        <v>2.2400000000000002</v>
      </c>
      <c r="U19" s="36">
        <v>0.77</v>
      </c>
      <c r="V19" s="13">
        <f t="shared" si="3"/>
        <v>1.0266666666666666</v>
      </c>
      <c r="W19" s="12"/>
      <c r="Y19" s="11">
        <v>9</v>
      </c>
      <c r="Z19" s="9">
        <v>2.2400000000000002</v>
      </c>
      <c r="AA19" s="9">
        <v>0.755</v>
      </c>
      <c r="AB19" s="10">
        <v>1.03</v>
      </c>
      <c r="AC19" s="9" t="s">
        <v>1</v>
      </c>
      <c r="AE19" s="11">
        <v>9</v>
      </c>
      <c r="AF19" s="9">
        <v>2.2400000000000002</v>
      </c>
      <c r="AG19" s="9">
        <v>0.77</v>
      </c>
      <c r="AH19" s="10">
        <v>1.03</v>
      </c>
      <c r="AI19" s="9" t="s">
        <v>1</v>
      </c>
    </row>
    <row r="20" spans="1:35" s="8" customFormat="1" ht="15.75" x14ac:dyDescent="0.3">
      <c r="A20" s="14">
        <v>10</v>
      </c>
      <c r="B20" s="12">
        <v>2.23</v>
      </c>
      <c r="C20" s="12">
        <v>0.70899999999999996</v>
      </c>
      <c r="D20" s="13">
        <f t="shared" si="0"/>
        <v>0.95810810810810809</v>
      </c>
      <c r="E20" s="12"/>
      <c r="G20" s="14">
        <v>10</v>
      </c>
      <c r="H20" s="12">
        <v>2.23</v>
      </c>
      <c r="I20" s="12">
        <v>0.76</v>
      </c>
      <c r="J20" s="13">
        <f t="shared" si="1"/>
        <v>1.0133333333333334</v>
      </c>
      <c r="K20" s="12"/>
      <c r="M20" s="14">
        <v>10</v>
      </c>
      <c r="N20" s="12">
        <v>2.23</v>
      </c>
      <c r="O20" s="12">
        <v>0.71</v>
      </c>
      <c r="P20" s="13">
        <f t="shared" si="2"/>
        <v>0.94666666666666666</v>
      </c>
      <c r="Q20" s="12"/>
      <c r="S20" s="14">
        <v>10</v>
      </c>
      <c r="T20" s="36">
        <v>2.23</v>
      </c>
      <c r="U20" s="36">
        <v>0.7</v>
      </c>
      <c r="V20" s="13">
        <f t="shared" si="3"/>
        <v>0.93333333333333324</v>
      </c>
      <c r="W20" s="12"/>
      <c r="Y20" s="11">
        <v>10</v>
      </c>
      <c r="Z20" s="9">
        <v>2.2400000000000002</v>
      </c>
      <c r="AA20" s="9">
        <v>0.73699999999999999</v>
      </c>
      <c r="AB20" s="10">
        <v>1.01</v>
      </c>
      <c r="AC20" s="9" t="s">
        <v>1</v>
      </c>
      <c r="AE20" s="11">
        <v>10</v>
      </c>
      <c r="AF20" s="9">
        <v>2.2400000000000002</v>
      </c>
      <c r="AG20" s="9">
        <v>0.74</v>
      </c>
      <c r="AH20" s="10">
        <v>1.01</v>
      </c>
      <c r="AI20" s="9" t="s">
        <v>1</v>
      </c>
    </row>
    <row r="21" spans="1:35" s="8" customFormat="1" ht="15.75" x14ac:dyDescent="0.3">
      <c r="A21" s="14">
        <v>11</v>
      </c>
      <c r="B21" s="12">
        <v>2.2200000000000002</v>
      </c>
      <c r="C21" s="12">
        <v>0.74299999999999999</v>
      </c>
      <c r="D21" s="13">
        <f t="shared" si="0"/>
        <v>1.0040540540540541</v>
      </c>
      <c r="E21" s="12"/>
      <c r="G21" s="14">
        <v>11</v>
      </c>
      <c r="H21" s="12">
        <v>2.2200000000000002</v>
      </c>
      <c r="I21" s="12">
        <v>0.72</v>
      </c>
      <c r="J21" s="13">
        <f t="shared" si="1"/>
        <v>0.96</v>
      </c>
      <c r="K21" s="12"/>
      <c r="M21" s="14">
        <v>11</v>
      </c>
      <c r="N21" s="12">
        <v>2.2200000000000002</v>
      </c>
      <c r="O21" s="12">
        <v>0.67</v>
      </c>
      <c r="P21" s="13">
        <f t="shared" si="2"/>
        <v>0.89333333333333342</v>
      </c>
      <c r="Q21" s="12"/>
      <c r="S21" s="14">
        <v>11</v>
      </c>
      <c r="T21" s="36">
        <v>2.23</v>
      </c>
      <c r="U21" s="36">
        <v>0.73</v>
      </c>
      <c r="V21" s="13">
        <f t="shared" si="3"/>
        <v>0.97333333333333327</v>
      </c>
      <c r="W21" s="12"/>
      <c r="Y21" s="11">
        <v>11</v>
      </c>
      <c r="Z21" s="9">
        <v>2.2400000000000002</v>
      </c>
      <c r="AA21" s="9">
        <v>0.72799999999999998</v>
      </c>
      <c r="AB21" s="10">
        <v>1</v>
      </c>
      <c r="AC21" s="9" t="s">
        <v>1</v>
      </c>
      <c r="AE21" s="11">
        <v>11</v>
      </c>
      <c r="AF21" s="9">
        <v>2.2400000000000002</v>
      </c>
      <c r="AG21" s="9">
        <v>0.72</v>
      </c>
      <c r="AH21" s="10">
        <v>1</v>
      </c>
      <c r="AI21" s="9" t="s">
        <v>1</v>
      </c>
    </row>
    <row r="22" spans="1:35" s="8" customFormat="1" ht="15.75" x14ac:dyDescent="0.3">
      <c r="A22" s="22">
        <v>12</v>
      </c>
      <c r="B22" s="20">
        <v>2.2000000000000002</v>
      </c>
      <c r="C22" s="20">
        <v>0.75600000000000001</v>
      </c>
      <c r="D22" s="21">
        <f t="shared" si="0"/>
        <v>1.0216216216216216</v>
      </c>
      <c r="E22" s="20" t="s">
        <v>3</v>
      </c>
      <c r="G22" s="22">
        <v>12</v>
      </c>
      <c r="H22" s="20">
        <v>2.21</v>
      </c>
      <c r="I22" s="20">
        <v>0.74</v>
      </c>
      <c r="J22" s="21">
        <f t="shared" si="1"/>
        <v>0.98666666666666669</v>
      </c>
      <c r="K22" s="20" t="s">
        <v>3</v>
      </c>
      <c r="M22" s="22">
        <v>12</v>
      </c>
      <c r="N22" s="20">
        <v>2.21</v>
      </c>
      <c r="O22" s="20">
        <v>0.74</v>
      </c>
      <c r="P22" s="21">
        <f t="shared" si="2"/>
        <v>0.98666666666666669</v>
      </c>
      <c r="Q22" s="20" t="s">
        <v>3</v>
      </c>
      <c r="S22" s="22">
        <v>12</v>
      </c>
      <c r="T22" s="37">
        <v>2.2200000000000002</v>
      </c>
      <c r="U22" s="37">
        <v>0.73</v>
      </c>
      <c r="V22" s="21">
        <f t="shared" si="3"/>
        <v>0.97333333333333327</v>
      </c>
      <c r="W22" s="20" t="s">
        <v>3</v>
      </c>
      <c r="Y22" s="19">
        <v>12</v>
      </c>
      <c r="Z22" s="17">
        <v>2.23</v>
      </c>
      <c r="AA22" s="17">
        <v>0.79800000000000004</v>
      </c>
      <c r="AB22" s="18">
        <v>1.0900000000000001</v>
      </c>
      <c r="AC22" s="17" t="s">
        <v>2</v>
      </c>
      <c r="AE22" s="19">
        <v>12</v>
      </c>
      <c r="AF22" s="17">
        <v>2.23</v>
      </c>
      <c r="AG22" s="17">
        <v>0.69</v>
      </c>
      <c r="AH22" s="18">
        <v>1.0900000000000001</v>
      </c>
      <c r="AI22" s="20" t="s">
        <v>90</v>
      </c>
    </row>
    <row r="23" spans="1:35" s="8" customFormat="1" ht="15.75" x14ac:dyDescent="0.3">
      <c r="A23" s="14">
        <v>13</v>
      </c>
      <c r="B23" s="12">
        <v>2.2200000000000002</v>
      </c>
      <c r="C23" s="12">
        <v>0.77300000000000002</v>
      </c>
      <c r="D23" s="13">
        <f t="shared" si="0"/>
        <v>1.0445945945945947</v>
      </c>
      <c r="E23" s="12"/>
      <c r="G23" s="14">
        <v>13</v>
      </c>
      <c r="H23" s="12">
        <v>2.2200000000000002</v>
      </c>
      <c r="I23" s="12">
        <v>0.82</v>
      </c>
      <c r="J23" s="13">
        <f t="shared" si="1"/>
        <v>1.0933333333333333</v>
      </c>
      <c r="K23" s="12"/>
      <c r="M23" s="14">
        <v>13</v>
      </c>
      <c r="N23" s="12">
        <v>2.2200000000000002</v>
      </c>
      <c r="O23" s="12">
        <v>0.77</v>
      </c>
      <c r="P23" s="13">
        <f t="shared" si="2"/>
        <v>1.0266666666666666</v>
      </c>
      <c r="Q23" s="12"/>
      <c r="S23" s="14">
        <v>13</v>
      </c>
      <c r="T23" s="36">
        <v>2.2200000000000002</v>
      </c>
      <c r="U23" s="36">
        <v>0.77</v>
      </c>
      <c r="V23" s="13">
        <f t="shared" si="3"/>
        <v>1.0266666666666666</v>
      </c>
      <c r="W23" s="12"/>
      <c r="Y23" s="11">
        <v>13</v>
      </c>
      <c r="Z23" s="9">
        <v>2.23</v>
      </c>
      <c r="AA23" s="9">
        <v>0.78900000000000003</v>
      </c>
      <c r="AB23" s="10">
        <v>1.08</v>
      </c>
      <c r="AC23" s="9" t="s">
        <v>1</v>
      </c>
      <c r="AE23" s="11">
        <v>13</v>
      </c>
      <c r="AF23" s="9">
        <v>2.2200000000000002</v>
      </c>
      <c r="AG23" s="9">
        <v>0.79</v>
      </c>
      <c r="AH23" s="10">
        <v>1.08</v>
      </c>
      <c r="AI23" s="9" t="s">
        <v>1</v>
      </c>
    </row>
    <row r="24" spans="1:35" s="8" customFormat="1" ht="15.75" x14ac:dyDescent="0.3">
      <c r="A24" s="14">
        <v>14</v>
      </c>
      <c r="B24" s="12">
        <v>2.2400000000000002</v>
      </c>
      <c r="C24" s="12">
        <v>0.74299999999999999</v>
      </c>
      <c r="D24" s="13">
        <f t="shared" si="0"/>
        <v>1.0040540540540541</v>
      </c>
      <c r="E24" s="12"/>
      <c r="G24" s="14">
        <v>14</v>
      </c>
      <c r="H24" s="12">
        <v>2.2400000000000002</v>
      </c>
      <c r="I24" s="12">
        <v>0.77</v>
      </c>
      <c r="J24" s="13">
        <f t="shared" si="1"/>
        <v>1.0266666666666666</v>
      </c>
      <c r="K24" s="12"/>
      <c r="M24" s="14">
        <v>14</v>
      </c>
      <c r="N24" s="12">
        <v>2.2400000000000002</v>
      </c>
      <c r="O24" s="12">
        <v>0.69</v>
      </c>
      <c r="P24" s="13">
        <f t="shared" si="2"/>
        <v>0.91999999999999993</v>
      </c>
      <c r="Q24" s="12"/>
      <c r="S24" s="14">
        <v>14</v>
      </c>
      <c r="T24" s="36">
        <v>2.2400000000000002</v>
      </c>
      <c r="U24" s="36">
        <v>0.73</v>
      </c>
      <c r="V24" s="13">
        <f t="shared" si="3"/>
        <v>0.97333333333333327</v>
      </c>
      <c r="W24" s="12"/>
      <c r="Y24" s="11">
        <v>14</v>
      </c>
      <c r="Z24" s="9">
        <v>2.2400000000000002</v>
      </c>
      <c r="AA24" s="9">
        <v>0.65</v>
      </c>
      <c r="AB24" s="10">
        <v>0.89</v>
      </c>
      <c r="AC24" s="9" t="s">
        <v>1</v>
      </c>
      <c r="AE24" s="11">
        <v>14</v>
      </c>
      <c r="AF24" s="9">
        <v>2.2400000000000002</v>
      </c>
      <c r="AG24" s="9">
        <v>0.76</v>
      </c>
      <c r="AH24" s="10">
        <v>0.89</v>
      </c>
      <c r="AI24" s="9" t="s">
        <v>1</v>
      </c>
    </row>
    <row r="25" spans="1:35" s="8" customFormat="1" ht="15.75" x14ac:dyDescent="0.3">
      <c r="A25" s="14">
        <v>15</v>
      </c>
      <c r="B25" s="12">
        <v>2.2200000000000002</v>
      </c>
      <c r="C25" s="12">
        <v>0.75900000000000001</v>
      </c>
      <c r="D25" s="13">
        <f t="shared" si="0"/>
        <v>1.0256756756756757</v>
      </c>
      <c r="E25" s="12"/>
      <c r="G25" s="14">
        <v>15</v>
      </c>
      <c r="H25" s="12">
        <v>2.2200000000000002</v>
      </c>
      <c r="I25" s="12">
        <v>0.78</v>
      </c>
      <c r="J25" s="13">
        <f t="shared" si="1"/>
        <v>1.04</v>
      </c>
      <c r="K25" s="12"/>
      <c r="M25" s="14">
        <v>15</v>
      </c>
      <c r="N25" s="12">
        <v>2.2200000000000002</v>
      </c>
      <c r="O25" s="12">
        <v>0.76</v>
      </c>
      <c r="P25" s="13">
        <f t="shared" si="2"/>
        <v>1.0133333333333334</v>
      </c>
      <c r="Q25" s="12"/>
      <c r="S25" s="14">
        <v>15</v>
      </c>
      <c r="T25" s="36">
        <v>2.2200000000000002</v>
      </c>
      <c r="U25" s="36">
        <v>0.76</v>
      </c>
      <c r="V25" s="13">
        <f t="shared" si="3"/>
        <v>1.0133333333333334</v>
      </c>
      <c r="W25" s="12"/>
      <c r="Y25" s="11">
        <v>15</v>
      </c>
      <c r="Z25" s="9">
        <v>2.23</v>
      </c>
      <c r="AA25" s="9">
        <v>0.73</v>
      </c>
      <c r="AB25" s="10">
        <v>1</v>
      </c>
      <c r="AC25" s="9" t="s">
        <v>1</v>
      </c>
      <c r="AE25" s="11">
        <v>15</v>
      </c>
      <c r="AF25" s="9">
        <v>2.23</v>
      </c>
      <c r="AG25" s="9">
        <v>0.83</v>
      </c>
      <c r="AH25" s="10">
        <v>1</v>
      </c>
      <c r="AI25" s="9" t="s">
        <v>1</v>
      </c>
    </row>
    <row r="26" spans="1:35" s="8" customFormat="1" ht="15.75" x14ac:dyDescent="0.3">
      <c r="A26" s="14">
        <v>16</v>
      </c>
      <c r="B26" s="12">
        <v>2.21</v>
      </c>
      <c r="C26" s="12">
        <v>0.82199999999999995</v>
      </c>
      <c r="D26" s="13">
        <f t="shared" si="0"/>
        <v>1.1108108108108108</v>
      </c>
      <c r="E26" s="12"/>
      <c r="G26" s="14">
        <v>16</v>
      </c>
      <c r="H26" s="12">
        <v>2.21</v>
      </c>
      <c r="I26" s="12">
        <v>0.74</v>
      </c>
      <c r="J26" s="13">
        <f t="shared" si="1"/>
        <v>0.98666666666666669</v>
      </c>
      <c r="K26" s="12"/>
      <c r="M26" s="14">
        <v>16</v>
      </c>
      <c r="N26" s="12">
        <v>2.21</v>
      </c>
      <c r="O26" s="12">
        <v>0.79</v>
      </c>
      <c r="P26" s="13">
        <f t="shared" si="2"/>
        <v>1.0533333333333335</v>
      </c>
      <c r="Q26" s="12"/>
      <c r="S26" s="14">
        <v>16</v>
      </c>
      <c r="T26" s="36">
        <v>2.21</v>
      </c>
      <c r="U26" s="36">
        <v>0.82</v>
      </c>
      <c r="V26" s="13">
        <f t="shared" si="3"/>
        <v>1.0933333333333333</v>
      </c>
      <c r="W26" s="12"/>
      <c r="Y26" s="11">
        <v>16</v>
      </c>
      <c r="Z26" s="9">
        <v>2.2200000000000002</v>
      </c>
      <c r="AA26" s="9">
        <v>0.76900000000000002</v>
      </c>
      <c r="AB26" s="10">
        <v>1.05</v>
      </c>
      <c r="AC26" s="9" t="s">
        <v>1</v>
      </c>
      <c r="AE26" s="11">
        <v>16</v>
      </c>
      <c r="AF26" s="9">
        <v>2.21</v>
      </c>
      <c r="AG26" s="9">
        <v>0.76</v>
      </c>
      <c r="AH26" s="10">
        <v>1.05</v>
      </c>
      <c r="AI26" s="9" t="s">
        <v>1</v>
      </c>
    </row>
    <row r="27" spans="1:35" s="8" customFormat="1" ht="15.75" x14ac:dyDescent="0.3">
      <c r="A27" s="14">
        <v>17</v>
      </c>
      <c r="B27" s="12">
        <v>2.25</v>
      </c>
      <c r="C27" s="12">
        <v>0.82699999999999996</v>
      </c>
      <c r="D27" s="13">
        <f t="shared" si="0"/>
        <v>1.1175675675675676</v>
      </c>
      <c r="E27" s="12"/>
      <c r="G27" s="14">
        <v>17</v>
      </c>
      <c r="H27" s="12">
        <v>2.2599999999999998</v>
      </c>
      <c r="I27" s="12">
        <v>0.81</v>
      </c>
      <c r="J27" s="13">
        <f t="shared" si="1"/>
        <v>1.08</v>
      </c>
      <c r="K27" s="12"/>
      <c r="M27" s="14">
        <v>17</v>
      </c>
      <c r="N27" s="12">
        <v>2.25</v>
      </c>
      <c r="O27" s="12">
        <v>0.82</v>
      </c>
      <c r="P27" s="13">
        <f t="shared" si="2"/>
        <v>1.0933333333333333</v>
      </c>
      <c r="Q27" s="12"/>
      <c r="S27" s="14">
        <v>17</v>
      </c>
      <c r="T27" s="36">
        <v>2.25</v>
      </c>
      <c r="U27" s="36">
        <v>0.77</v>
      </c>
      <c r="V27" s="13">
        <f t="shared" si="3"/>
        <v>1.0266666666666666</v>
      </c>
      <c r="W27" s="12"/>
      <c r="Y27" s="11">
        <v>17</v>
      </c>
      <c r="Z27" s="9">
        <v>2.25</v>
      </c>
      <c r="AA27" s="9">
        <v>0.64400000000000002</v>
      </c>
      <c r="AB27" s="10">
        <v>0.88</v>
      </c>
      <c r="AC27" s="9" t="s">
        <v>1</v>
      </c>
      <c r="AE27" s="11">
        <v>17</v>
      </c>
      <c r="AF27" s="9">
        <v>2.25</v>
      </c>
      <c r="AG27" s="9">
        <v>0.84</v>
      </c>
      <c r="AH27" s="10">
        <v>0.88</v>
      </c>
      <c r="AI27" s="9" t="s">
        <v>1</v>
      </c>
    </row>
    <row r="28" spans="1:35" s="8" customFormat="1" ht="15.75" x14ac:dyDescent="0.3">
      <c r="A28" s="14">
        <v>18</v>
      </c>
      <c r="B28" s="12">
        <v>2.25</v>
      </c>
      <c r="C28" s="12">
        <v>0.64500000000000002</v>
      </c>
      <c r="D28" s="13">
        <f t="shared" si="0"/>
        <v>0.8716216216216216</v>
      </c>
      <c r="E28" s="12"/>
      <c r="G28" s="14">
        <v>18</v>
      </c>
      <c r="H28" s="12">
        <v>2.2599999999999998</v>
      </c>
      <c r="I28" s="12">
        <v>0.69</v>
      </c>
      <c r="J28" s="13">
        <f t="shared" si="1"/>
        <v>0.91999999999999993</v>
      </c>
      <c r="K28" s="12"/>
      <c r="M28" s="14">
        <v>18</v>
      </c>
      <c r="N28" s="12">
        <v>2.2599999999999998</v>
      </c>
      <c r="O28" s="12">
        <v>0.69</v>
      </c>
      <c r="P28" s="13">
        <f t="shared" si="2"/>
        <v>0.91999999999999993</v>
      </c>
      <c r="Q28" s="12"/>
      <c r="S28" s="14">
        <v>18</v>
      </c>
      <c r="T28" s="36">
        <v>2.25</v>
      </c>
      <c r="U28" s="36">
        <v>0.7</v>
      </c>
      <c r="V28" s="13">
        <f t="shared" si="3"/>
        <v>0.93333333333333324</v>
      </c>
      <c r="W28" s="12"/>
      <c r="Y28" s="11">
        <v>18</v>
      </c>
      <c r="Z28" s="9">
        <v>2.2400000000000002</v>
      </c>
      <c r="AA28" s="9">
        <v>0.622</v>
      </c>
      <c r="AB28" s="10">
        <v>0.85</v>
      </c>
      <c r="AC28" s="9" t="s">
        <v>1</v>
      </c>
      <c r="AE28" s="11">
        <v>18</v>
      </c>
      <c r="AF28" s="9">
        <v>2.2599999999999998</v>
      </c>
      <c r="AG28" s="9">
        <v>0.73</v>
      </c>
      <c r="AH28" s="10">
        <v>0.85</v>
      </c>
      <c r="AI28" s="9" t="s">
        <v>1</v>
      </c>
    </row>
    <row r="29" spans="1:35" s="8" customFormat="1" ht="15.75" x14ac:dyDescent="0.3">
      <c r="A29" s="14">
        <v>19</v>
      </c>
      <c r="B29" s="12">
        <v>2.25</v>
      </c>
      <c r="C29" s="12">
        <v>0.63300000000000001</v>
      </c>
      <c r="D29" s="13">
        <f t="shared" si="0"/>
        <v>0.85540540540540544</v>
      </c>
      <c r="E29" s="12"/>
      <c r="G29" s="14">
        <v>19</v>
      </c>
      <c r="H29" s="12">
        <v>2.25</v>
      </c>
      <c r="I29" s="12">
        <v>0.67</v>
      </c>
      <c r="J29" s="13">
        <f t="shared" si="1"/>
        <v>0.89333333333333342</v>
      </c>
      <c r="K29" s="12"/>
      <c r="M29" s="14">
        <v>19</v>
      </c>
      <c r="N29" s="12">
        <v>2.25</v>
      </c>
      <c r="O29" s="12">
        <v>0.74</v>
      </c>
      <c r="P29" s="13">
        <f t="shared" si="2"/>
        <v>0.98666666666666669</v>
      </c>
      <c r="Q29" s="12"/>
      <c r="S29" s="14">
        <v>19</v>
      </c>
      <c r="T29" s="36">
        <v>2.25</v>
      </c>
      <c r="U29" s="36">
        <v>0.71</v>
      </c>
      <c r="V29" s="13">
        <f t="shared" si="3"/>
        <v>0.94666666666666666</v>
      </c>
      <c r="W29" s="12"/>
      <c r="Y29" s="11">
        <v>19</v>
      </c>
      <c r="Z29" s="9">
        <v>2.2400000000000002</v>
      </c>
      <c r="AA29" s="9">
        <v>0.751</v>
      </c>
      <c r="AB29" s="10">
        <v>1.03</v>
      </c>
      <c r="AC29" s="9" t="s">
        <v>1</v>
      </c>
      <c r="AE29" s="11">
        <v>19</v>
      </c>
      <c r="AF29" s="9">
        <v>2.2599999999999998</v>
      </c>
      <c r="AG29" s="9">
        <v>0.79</v>
      </c>
      <c r="AH29" s="10">
        <v>1.03</v>
      </c>
      <c r="AI29" s="9" t="s">
        <v>1</v>
      </c>
    </row>
    <row r="30" spans="1:35" s="8" customFormat="1" ht="15.75" x14ac:dyDescent="0.3">
      <c r="A30" s="14">
        <v>20</v>
      </c>
      <c r="B30" s="12">
        <v>2.25</v>
      </c>
      <c r="C30" s="12">
        <v>0.76600000000000001</v>
      </c>
      <c r="D30" s="13">
        <f t="shared" si="0"/>
        <v>1.0351351351351352</v>
      </c>
      <c r="E30" s="12"/>
      <c r="G30" s="14">
        <v>20</v>
      </c>
      <c r="H30" s="12">
        <v>2.2400000000000002</v>
      </c>
      <c r="I30" s="12">
        <v>0.74</v>
      </c>
      <c r="J30" s="13">
        <f t="shared" si="1"/>
        <v>0.98666666666666669</v>
      </c>
      <c r="K30" s="12"/>
      <c r="M30" s="14">
        <v>20</v>
      </c>
      <c r="N30" s="12">
        <v>2.2400000000000002</v>
      </c>
      <c r="O30" s="12">
        <v>0.76</v>
      </c>
      <c r="P30" s="13">
        <f t="shared" si="2"/>
        <v>1.0133333333333334</v>
      </c>
      <c r="Q30" s="12"/>
      <c r="S30" s="14">
        <v>20</v>
      </c>
      <c r="T30" s="36">
        <v>2.25</v>
      </c>
      <c r="U30" s="36">
        <v>0.78</v>
      </c>
      <c r="V30" s="13">
        <f t="shared" si="3"/>
        <v>1.04</v>
      </c>
      <c r="W30" s="12"/>
      <c r="Y30" s="11">
        <v>20</v>
      </c>
      <c r="Z30" s="9">
        <v>2.2400000000000002</v>
      </c>
      <c r="AA30" s="9">
        <v>0.78200000000000003</v>
      </c>
      <c r="AB30" s="10">
        <v>1.07</v>
      </c>
      <c r="AC30" s="9" t="s">
        <v>1</v>
      </c>
      <c r="AE30" s="11">
        <v>20</v>
      </c>
      <c r="AF30" s="9">
        <v>2.2599999999999998</v>
      </c>
      <c r="AG30" s="9">
        <v>0.76</v>
      </c>
      <c r="AH30" s="10">
        <v>1.07</v>
      </c>
      <c r="AI30" s="9" t="s">
        <v>1</v>
      </c>
    </row>
    <row r="31" spans="1:35" s="8" customFormat="1" ht="15.75" x14ac:dyDescent="0.3">
      <c r="A31" s="14">
        <v>21</v>
      </c>
      <c r="B31" s="12">
        <v>2.2400000000000002</v>
      </c>
      <c r="C31" s="12">
        <v>0.80800000000000005</v>
      </c>
      <c r="D31" s="13">
        <f t="shared" si="0"/>
        <v>1.0918918918918921</v>
      </c>
      <c r="E31" s="12"/>
      <c r="G31" s="14">
        <v>21</v>
      </c>
      <c r="H31" s="12">
        <v>2.2400000000000002</v>
      </c>
      <c r="I31" s="12">
        <v>0.81</v>
      </c>
      <c r="J31" s="13">
        <f t="shared" si="1"/>
        <v>1.08</v>
      </c>
      <c r="K31" s="12"/>
      <c r="M31" s="14">
        <v>21</v>
      </c>
      <c r="N31" s="12">
        <v>2.2400000000000002</v>
      </c>
      <c r="O31" s="12">
        <v>0.75</v>
      </c>
      <c r="P31" s="13">
        <f t="shared" si="2"/>
        <v>1</v>
      </c>
      <c r="Q31" s="12"/>
      <c r="S31" s="14">
        <v>21</v>
      </c>
      <c r="T31" s="36">
        <v>2.25</v>
      </c>
      <c r="U31" s="36">
        <v>0.83</v>
      </c>
      <c r="V31" s="13">
        <f t="shared" si="3"/>
        <v>1.1066666666666667</v>
      </c>
      <c r="W31" s="12"/>
      <c r="Y31" s="11">
        <v>21</v>
      </c>
      <c r="Z31" s="9">
        <v>2.25</v>
      </c>
      <c r="AA31" s="9">
        <v>0.76200000000000001</v>
      </c>
      <c r="AB31" s="10">
        <v>1.04</v>
      </c>
      <c r="AC31" s="9" t="s">
        <v>1</v>
      </c>
      <c r="AE31" s="11">
        <v>21</v>
      </c>
      <c r="AF31" s="9">
        <v>2.25</v>
      </c>
      <c r="AG31" s="9">
        <v>0.77</v>
      </c>
      <c r="AH31" s="10">
        <v>1.04</v>
      </c>
      <c r="AI31" s="9" t="s">
        <v>1</v>
      </c>
    </row>
    <row r="32" spans="1:35" s="8" customFormat="1" ht="15.75" x14ac:dyDescent="0.3">
      <c r="A32" s="14">
        <v>22</v>
      </c>
      <c r="B32" s="12">
        <v>2.23</v>
      </c>
      <c r="C32" s="12">
        <v>0.73899999999999999</v>
      </c>
      <c r="D32" s="13">
        <f t="shared" si="0"/>
        <v>0.99864864864864866</v>
      </c>
      <c r="E32" s="12"/>
      <c r="G32" s="14">
        <v>22</v>
      </c>
      <c r="H32" s="12">
        <v>2.23</v>
      </c>
      <c r="I32" s="12">
        <v>0.7</v>
      </c>
      <c r="J32" s="13">
        <f t="shared" si="1"/>
        <v>0.93333333333333324</v>
      </c>
      <c r="K32" s="12"/>
      <c r="M32" s="14">
        <v>22</v>
      </c>
      <c r="N32" s="12">
        <v>2.23</v>
      </c>
      <c r="O32" s="12">
        <v>0.72</v>
      </c>
      <c r="P32" s="13">
        <f t="shared" si="2"/>
        <v>0.96</v>
      </c>
      <c r="Q32" s="12"/>
      <c r="S32" s="14">
        <v>22</v>
      </c>
      <c r="T32" s="36">
        <v>2.2400000000000002</v>
      </c>
      <c r="U32" s="36">
        <v>0.78</v>
      </c>
      <c r="V32" s="13">
        <f t="shared" si="3"/>
        <v>1.04</v>
      </c>
      <c r="W32" s="12"/>
      <c r="Y32" s="11">
        <v>22</v>
      </c>
      <c r="Z32" s="9">
        <v>2.2400000000000002</v>
      </c>
      <c r="AA32" s="9">
        <v>0.72299999999999998</v>
      </c>
      <c r="AB32" s="10">
        <v>0.99</v>
      </c>
      <c r="AC32" s="9" t="s">
        <v>1</v>
      </c>
      <c r="AE32" s="11">
        <v>22</v>
      </c>
      <c r="AF32" s="9">
        <v>2.25</v>
      </c>
      <c r="AG32" s="9">
        <v>0.75</v>
      </c>
      <c r="AH32" s="10">
        <v>0.99</v>
      </c>
      <c r="AI32" s="9" t="s">
        <v>1</v>
      </c>
    </row>
    <row r="33" spans="1:35" s="15" customFormat="1" ht="15.75" x14ac:dyDescent="0.3">
      <c r="A33" s="14">
        <v>23</v>
      </c>
      <c r="B33" s="12">
        <v>2.25</v>
      </c>
      <c r="C33" s="12">
        <v>0.81200000000000006</v>
      </c>
      <c r="D33" s="13">
        <f t="shared" si="0"/>
        <v>1.0972972972972974</v>
      </c>
      <c r="E33" s="14"/>
      <c r="G33" s="14">
        <v>23</v>
      </c>
      <c r="H33" s="12">
        <v>2.2400000000000002</v>
      </c>
      <c r="I33" s="12">
        <v>0.82</v>
      </c>
      <c r="J33" s="13">
        <f t="shared" si="1"/>
        <v>1.0933333333333333</v>
      </c>
      <c r="K33" s="14"/>
      <c r="M33" s="14">
        <v>23</v>
      </c>
      <c r="N33" s="12">
        <v>2.2400000000000002</v>
      </c>
      <c r="O33" s="12">
        <v>0.79</v>
      </c>
      <c r="P33" s="13">
        <f t="shared" si="2"/>
        <v>1.0533333333333335</v>
      </c>
      <c r="Q33" s="14"/>
      <c r="S33" s="14">
        <v>23</v>
      </c>
      <c r="T33" s="36">
        <v>2.25</v>
      </c>
      <c r="U33" s="36">
        <v>0.75</v>
      </c>
      <c r="V33" s="13">
        <f t="shared" si="3"/>
        <v>1</v>
      </c>
      <c r="W33" s="14"/>
      <c r="Y33" s="11">
        <v>23</v>
      </c>
      <c r="Z33" s="9">
        <v>2.2400000000000002</v>
      </c>
      <c r="AA33" s="9">
        <v>0.747</v>
      </c>
      <c r="AB33" s="10">
        <v>1.02</v>
      </c>
      <c r="AC33" s="16" t="s">
        <v>1</v>
      </c>
      <c r="AE33" s="11">
        <v>23</v>
      </c>
      <c r="AF33" s="9">
        <v>2.2400000000000002</v>
      </c>
      <c r="AG33" s="9">
        <v>0.86</v>
      </c>
      <c r="AH33" s="10">
        <v>1.02</v>
      </c>
      <c r="AI33" s="16" t="s">
        <v>1</v>
      </c>
    </row>
    <row r="34" spans="1:35" s="8" customFormat="1" ht="15.75" x14ac:dyDescent="0.3">
      <c r="A34" s="14">
        <v>24</v>
      </c>
      <c r="B34" s="12">
        <v>2.2400000000000002</v>
      </c>
      <c r="C34" s="12">
        <v>0.73399999999999999</v>
      </c>
      <c r="D34" s="13">
        <f t="shared" si="0"/>
        <v>0.99189189189189186</v>
      </c>
      <c r="E34" s="12"/>
      <c r="G34" s="14">
        <v>24</v>
      </c>
      <c r="H34" s="12">
        <v>2.23</v>
      </c>
      <c r="I34" s="12">
        <v>0.74</v>
      </c>
      <c r="J34" s="13">
        <f t="shared" si="1"/>
        <v>0.98666666666666669</v>
      </c>
      <c r="K34" s="12"/>
      <c r="M34" s="14">
        <v>24</v>
      </c>
      <c r="N34" s="12">
        <v>2.23</v>
      </c>
      <c r="O34" s="12">
        <v>0.76</v>
      </c>
      <c r="P34" s="13">
        <f t="shared" si="2"/>
        <v>1.0133333333333334</v>
      </c>
      <c r="Q34" s="12"/>
      <c r="S34" s="14">
        <v>24</v>
      </c>
      <c r="T34" s="36">
        <v>2.25</v>
      </c>
      <c r="U34" s="36">
        <v>0.72</v>
      </c>
      <c r="V34" s="13">
        <f t="shared" si="3"/>
        <v>0.96</v>
      </c>
      <c r="W34" s="12"/>
      <c r="Y34" s="11">
        <v>24</v>
      </c>
      <c r="Z34" s="9">
        <v>2.25</v>
      </c>
      <c r="AA34" s="9">
        <v>0.67800000000000005</v>
      </c>
      <c r="AB34" s="10">
        <v>0.93</v>
      </c>
      <c r="AC34" s="9" t="s">
        <v>1</v>
      </c>
      <c r="AE34" s="11">
        <v>24</v>
      </c>
      <c r="AF34" s="9">
        <v>2.2599999999999998</v>
      </c>
      <c r="AG34" s="9">
        <v>0.8</v>
      </c>
      <c r="AH34" s="10">
        <v>0.93</v>
      </c>
      <c r="AI34" s="9" t="s">
        <v>1</v>
      </c>
    </row>
    <row r="35" spans="1:35" s="4" customFormat="1" ht="16.5" x14ac:dyDescent="0.3">
      <c r="A35" s="7" t="s">
        <v>0</v>
      </c>
      <c r="B35" s="6">
        <f>AVERAGE(B11:B34)</f>
        <v>2.2329166666666667</v>
      </c>
      <c r="C35" s="6">
        <f>AVERAGE(C11:C34)</f>
        <v>0.74191666666666656</v>
      </c>
      <c r="D35" s="5">
        <f>AVERAGE(D11:D34)</f>
        <v>1.0025900900900901</v>
      </c>
      <c r="G35" s="7" t="s">
        <v>0</v>
      </c>
      <c r="H35" s="6">
        <f>AVERAGE(H11:H34)</f>
        <v>2.2337499999999997</v>
      </c>
      <c r="I35" s="6">
        <f>AVERAGE(I11:I34)</f>
        <v>0.75</v>
      </c>
      <c r="J35" s="5">
        <f>AVERAGE(J11:J34)</f>
        <v>1.0000000000000002</v>
      </c>
      <c r="M35" s="7" t="s">
        <v>0</v>
      </c>
      <c r="N35" s="6">
        <f>AVERAGE(N11:N34)</f>
        <v>2.2324999999999999</v>
      </c>
      <c r="O35" s="6">
        <f>AVERAGE(O11:O34)</f>
        <v>0.74624999999999997</v>
      </c>
      <c r="P35" s="5">
        <f>AVERAGE(P11:P34)</f>
        <v>0.995</v>
      </c>
      <c r="S35" s="7" t="s">
        <v>0</v>
      </c>
      <c r="T35" s="6">
        <f>AVERAGE(T11:T34)</f>
        <v>2.2379166666666666</v>
      </c>
      <c r="U35" s="6">
        <f>AVERAGE(U11:U34)</f>
        <v>0.74541666666666651</v>
      </c>
      <c r="V35" s="5">
        <f>AVERAGE(V11:V34)</f>
        <v>0.99388888888888882</v>
      </c>
      <c r="Y35" s="7" t="s">
        <v>0</v>
      </c>
      <c r="Z35" s="6">
        <f>AVERAGE(Z11:Z34)</f>
        <v>2.2395833333333339</v>
      </c>
      <c r="AA35" s="6">
        <f>AVERAGE(AA11:AA34)</f>
        <v>0.72912500000000013</v>
      </c>
      <c r="AB35" s="5">
        <f>AVERAGE(AB11:AB34)</f>
        <v>0.99749999999999994</v>
      </c>
      <c r="AE35" s="7" t="s">
        <v>0</v>
      </c>
      <c r="AF35" s="6">
        <f>AVERAGE(AF11:AF34)</f>
        <v>2.242083333333333</v>
      </c>
      <c r="AG35" s="6">
        <f>AVERAGE(AG11:AG34)</f>
        <v>0.75458333333333349</v>
      </c>
      <c r="AH35" s="5">
        <f>AVERAGE(AH11:AH34)</f>
        <v>0.99749999999999994</v>
      </c>
    </row>
  </sheetData>
  <mergeCells count="6">
    <mergeCell ref="AE1:AH1"/>
    <mergeCell ref="A1:D1"/>
    <mergeCell ref="G1:J1"/>
    <mergeCell ref="M1:P1"/>
    <mergeCell ref="S1:V1"/>
    <mergeCell ref="Y1:AB1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K35"/>
  <sheetViews>
    <sheetView topLeftCell="T1" zoomScale="80" zoomScaleNormal="80" workbookViewId="0">
      <selection activeCell="AI14" sqref="AI14"/>
    </sheetView>
  </sheetViews>
  <sheetFormatPr defaultColWidth="8" defaultRowHeight="12.75" x14ac:dyDescent="0.3"/>
  <cols>
    <col min="1" max="1" width="15.25" style="1" bestFit="1" customWidth="1"/>
    <col min="2" max="2" width="18.625" style="3" bestFit="1" customWidth="1"/>
    <col min="3" max="3" width="20.125" style="2" bestFit="1" customWidth="1"/>
    <col min="4" max="4" width="9.625" style="1" bestFit="1" customWidth="1"/>
    <col min="5" max="5" width="9" style="1" bestFit="1" customWidth="1"/>
    <col min="6" max="6" width="8" style="1"/>
    <col min="7" max="7" width="15.25" style="1" bestFit="1" customWidth="1"/>
    <col min="8" max="8" width="18.625" style="3" bestFit="1" customWidth="1"/>
    <col min="9" max="9" width="20.125" style="2" bestFit="1" customWidth="1"/>
    <col min="10" max="10" width="9.625" style="1" bestFit="1" customWidth="1"/>
    <col min="11" max="11" width="9" style="1" bestFit="1" customWidth="1"/>
    <col min="12" max="12" width="8" style="1"/>
    <col min="13" max="13" width="15.25" style="1" bestFit="1" customWidth="1"/>
    <col min="14" max="14" width="18.625" style="3" bestFit="1" customWidth="1"/>
    <col min="15" max="15" width="20.125" style="2" bestFit="1" customWidth="1"/>
    <col min="16" max="16" width="9.625" style="1" bestFit="1" customWidth="1"/>
    <col min="17" max="17" width="9" style="1" bestFit="1" customWidth="1"/>
    <col min="18" max="18" width="8" style="1"/>
    <col min="19" max="19" width="15.25" style="1" bestFit="1" customWidth="1"/>
    <col min="20" max="20" width="18.625" style="1" bestFit="1" customWidth="1"/>
    <col min="21" max="21" width="20.125" style="1" bestFit="1" customWidth="1"/>
    <col min="22" max="22" width="9.625" style="1" bestFit="1" customWidth="1"/>
    <col min="23" max="23" width="9" style="1" bestFit="1" customWidth="1"/>
    <col min="24" max="24" width="8" style="1"/>
    <col min="25" max="25" width="15.25" style="1" bestFit="1" customWidth="1"/>
    <col min="26" max="26" width="18.625" style="1" bestFit="1" customWidth="1"/>
    <col min="27" max="27" width="20.125" style="1" bestFit="1" customWidth="1"/>
    <col min="28" max="28" width="9.625" style="1" bestFit="1" customWidth="1"/>
    <col min="29" max="29" width="9" style="1" bestFit="1" customWidth="1"/>
    <col min="30" max="30" width="8" style="1"/>
    <col min="31" max="31" width="15.25" style="41" bestFit="1" customWidth="1"/>
    <col min="32" max="32" width="18.625" style="41" bestFit="1" customWidth="1"/>
    <col min="33" max="33" width="20.125" style="41" bestFit="1" customWidth="1"/>
    <col min="34" max="34" width="9.625" style="41" bestFit="1" customWidth="1"/>
    <col min="35" max="35" width="9" style="41" bestFit="1" customWidth="1"/>
    <col min="36" max="37" width="8" style="41"/>
    <col min="38" max="16384" width="8" style="1"/>
  </cols>
  <sheetData>
    <row r="1" spans="1:35" s="29" customFormat="1" ht="30" x14ac:dyDescent="0.3">
      <c r="A1" s="45" t="s">
        <v>35</v>
      </c>
      <c r="B1" s="45"/>
      <c r="C1" s="45"/>
      <c r="D1" s="45"/>
      <c r="G1" s="45" t="s">
        <v>35</v>
      </c>
      <c r="H1" s="45"/>
      <c r="I1" s="45"/>
      <c r="J1" s="45"/>
      <c r="M1" s="45" t="s">
        <v>35</v>
      </c>
      <c r="N1" s="45"/>
      <c r="O1" s="45"/>
      <c r="P1" s="45"/>
      <c r="S1" s="45" t="s">
        <v>35</v>
      </c>
      <c r="T1" s="45"/>
      <c r="U1" s="45"/>
      <c r="V1" s="45"/>
      <c r="Y1" s="45" t="s">
        <v>35</v>
      </c>
      <c r="Z1" s="45"/>
      <c r="AA1" s="45"/>
      <c r="AB1" s="45"/>
      <c r="AE1" s="45" t="s">
        <v>35</v>
      </c>
      <c r="AF1" s="45"/>
      <c r="AG1" s="45"/>
      <c r="AH1" s="45"/>
    </row>
    <row r="2" spans="1:35" s="34" customFormat="1" ht="15.75" x14ac:dyDescent="0.3">
      <c r="A2" s="30" t="s">
        <v>34</v>
      </c>
      <c r="B2" s="35" t="s">
        <v>65</v>
      </c>
      <c r="C2" s="35"/>
      <c r="D2" s="35"/>
      <c r="G2" s="30" t="s">
        <v>34</v>
      </c>
      <c r="H2" s="35" t="s">
        <v>65</v>
      </c>
      <c r="I2" s="35"/>
      <c r="J2" s="35"/>
      <c r="M2" s="30" t="s">
        <v>34</v>
      </c>
      <c r="N2" s="35" t="s">
        <v>65</v>
      </c>
      <c r="O2" s="35"/>
      <c r="P2" s="35"/>
      <c r="S2" s="30" t="s">
        <v>34</v>
      </c>
      <c r="T2" s="35" t="s">
        <v>65</v>
      </c>
      <c r="U2" s="35"/>
      <c r="V2" s="35"/>
      <c r="Y2" s="30" t="s">
        <v>34</v>
      </c>
      <c r="Z2" s="35" t="s">
        <v>65</v>
      </c>
      <c r="AA2" s="35"/>
      <c r="AB2" s="35"/>
      <c r="AE2" s="30" t="s">
        <v>34</v>
      </c>
      <c r="AF2" s="35" t="s">
        <v>65</v>
      </c>
      <c r="AG2" s="35"/>
      <c r="AH2" s="35"/>
    </row>
    <row r="3" spans="1:35" ht="15.75" x14ac:dyDescent="0.3">
      <c r="A3" s="12" t="s">
        <v>28</v>
      </c>
      <c r="B3" s="32" t="s">
        <v>44</v>
      </c>
      <c r="C3" s="32" t="s">
        <v>26</v>
      </c>
      <c r="D3" s="32" t="s">
        <v>25</v>
      </c>
      <c r="G3" s="12" t="s">
        <v>28</v>
      </c>
      <c r="H3" s="32" t="s">
        <v>31</v>
      </c>
      <c r="I3" s="32" t="s">
        <v>26</v>
      </c>
      <c r="J3" s="32" t="s">
        <v>25</v>
      </c>
      <c r="M3" s="12" t="s">
        <v>28</v>
      </c>
      <c r="N3" s="32" t="s">
        <v>30</v>
      </c>
      <c r="O3" s="32" t="s">
        <v>26</v>
      </c>
      <c r="P3" s="32" t="s">
        <v>25</v>
      </c>
      <c r="S3" s="12" t="s">
        <v>28</v>
      </c>
      <c r="T3" s="32" t="s">
        <v>43</v>
      </c>
      <c r="U3" s="32" t="s">
        <v>26</v>
      </c>
      <c r="V3" s="32" t="s">
        <v>25</v>
      </c>
      <c r="Y3" s="12" t="s">
        <v>28</v>
      </c>
      <c r="Z3" s="32" t="s">
        <v>42</v>
      </c>
      <c r="AA3" s="32" t="s">
        <v>26</v>
      </c>
      <c r="AB3" s="32" t="s">
        <v>25</v>
      </c>
      <c r="AE3" s="12" t="s">
        <v>28</v>
      </c>
      <c r="AF3" s="44">
        <v>46295</v>
      </c>
      <c r="AG3" s="32" t="s">
        <v>26</v>
      </c>
      <c r="AH3" s="32" t="s">
        <v>25</v>
      </c>
    </row>
    <row r="4" spans="1:35" ht="15.75" x14ac:dyDescent="0.3">
      <c r="A4" s="12" t="s">
        <v>24</v>
      </c>
      <c r="B4" s="32" t="s">
        <v>40</v>
      </c>
      <c r="C4" s="32" t="s">
        <v>22</v>
      </c>
      <c r="D4" s="12" t="s">
        <v>64</v>
      </c>
      <c r="G4" s="12" t="s">
        <v>24</v>
      </c>
      <c r="H4" s="32" t="s">
        <v>40</v>
      </c>
      <c r="I4" s="32" t="s">
        <v>22</v>
      </c>
      <c r="J4" s="12">
        <v>20</v>
      </c>
      <c r="M4" s="12" t="s">
        <v>24</v>
      </c>
      <c r="N4" s="32" t="s">
        <v>40</v>
      </c>
      <c r="O4" s="32" t="s">
        <v>22</v>
      </c>
      <c r="P4" s="12">
        <v>21</v>
      </c>
      <c r="S4" s="12" t="s">
        <v>24</v>
      </c>
      <c r="T4" s="32" t="s">
        <v>40</v>
      </c>
      <c r="U4" s="32" t="s">
        <v>22</v>
      </c>
      <c r="V4" s="12">
        <v>21</v>
      </c>
      <c r="Y4" s="12" t="s">
        <v>24</v>
      </c>
      <c r="Z4" s="32" t="s">
        <v>40</v>
      </c>
      <c r="AA4" s="32" t="s">
        <v>22</v>
      </c>
      <c r="AB4" s="12">
        <v>26</v>
      </c>
      <c r="AE4" s="12" t="s">
        <v>24</v>
      </c>
      <c r="AF4" s="32" t="s">
        <v>40</v>
      </c>
      <c r="AG4" s="32" t="s">
        <v>22</v>
      </c>
      <c r="AH4" s="12">
        <v>24</v>
      </c>
    </row>
    <row r="5" spans="1:35" ht="15.75" x14ac:dyDescent="0.3">
      <c r="A5" s="12" t="s">
        <v>21</v>
      </c>
      <c r="B5" s="32" t="s">
        <v>63</v>
      </c>
      <c r="C5" s="32" t="s">
        <v>19</v>
      </c>
      <c r="D5" s="12">
        <v>53.69</v>
      </c>
      <c r="G5" s="12" t="s">
        <v>21</v>
      </c>
      <c r="H5" s="32" t="s">
        <v>63</v>
      </c>
      <c r="I5" s="32" t="s">
        <v>19</v>
      </c>
      <c r="J5" s="12">
        <f>SUM(H11:H34)</f>
        <v>53.690000000000005</v>
      </c>
      <c r="M5" s="12" t="s">
        <v>21</v>
      </c>
      <c r="N5" s="32" t="s">
        <v>63</v>
      </c>
      <c r="O5" s="32" t="s">
        <v>19</v>
      </c>
      <c r="P5" s="12">
        <f>SUM(N11:N34)</f>
        <v>53.719999999999992</v>
      </c>
      <c r="S5" s="12" t="s">
        <v>21</v>
      </c>
      <c r="T5" s="32" t="s">
        <v>63</v>
      </c>
      <c r="U5" s="32" t="s">
        <v>19</v>
      </c>
      <c r="V5" s="12">
        <f>SUM(T11:T34)</f>
        <v>53.72999999999999</v>
      </c>
      <c r="Y5" s="12" t="s">
        <v>21</v>
      </c>
      <c r="Z5" s="32" t="s">
        <v>63</v>
      </c>
      <c r="AA5" s="32" t="s">
        <v>19</v>
      </c>
      <c r="AB5" s="12">
        <f>SUM(Z11:Z34)</f>
        <v>53.72999999999999</v>
      </c>
      <c r="AE5" s="12" t="s">
        <v>21</v>
      </c>
      <c r="AF5" s="32" t="s">
        <v>63</v>
      </c>
      <c r="AG5" s="32" t="s">
        <v>19</v>
      </c>
      <c r="AH5" s="12">
        <v>53.73</v>
      </c>
    </row>
    <row r="6" spans="1:35" ht="15.75" x14ac:dyDescent="0.3">
      <c r="A6" s="12" t="s">
        <v>18</v>
      </c>
      <c r="B6" s="32" t="s">
        <v>17</v>
      </c>
      <c r="C6" s="32" t="s">
        <v>16</v>
      </c>
      <c r="D6" s="12">
        <v>0</v>
      </c>
      <c r="G6" s="12" t="s">
        <v>18</v>
      </c>
      <c r="H6" s="32" t="s">
        <v>17</v>
      </c>
      <c r="I6" s="32" t="s">
        <v>16</v>
      </c>
      <c r="J6" s="12">
        <v>0</v>
      </c>
      <c r="M6" s="12" t="s">
        <v>18</v>
      </c>
      <c r="N6" s="32" t="s">
        <v>17</v>
      </c>
      <c r="O6" s="32" t="s">
        <v>16</v>
      </c>
      <c r="P6" s="12">
        <v>0</v>
      </c>
      <c r="S6" s="12" t="s">
        <v>18</v>
      </c>
      <c r="T6" s="32" t="s">
        <v>17</v>
      </c>
      <c r="U6" s="32" t="s">
        <v>16</v>
      </c>
      <c r="V6" s="12">
        <v>0</v>
      </c>
      <c r="Y6" s="12" t="s">
        <v>18</v>
      </c>
      <c r="Z6" s="32" t="s">
        <v>17</v>
      </c>
      <c r="AA6" s="32" t="s">
        <v>16</v>
      </c>
      <c r="AB6" s="12">
        <v>0</v>
      </c>
      <c r="AE6" s="12" t="s">
        <v>18</v>
      </c>
      <c r="AF6" s="32" t="s">
        <v>17</v>
      </c>
      <c r="AG6" s="32" t="s">
        <v>16</v>
      </c>
      <c r="AH6" s="12">
        <v>0</v>
      </c>
    </row>
    <row r="7" spans="1:35" ht="15.75" x14ac:dyDescent="0.3">
      <c r="A7" s="12" t="s">
        <v>15</v>
      </c>
      <c r="B7" s="12" t="s">
        <v>14</v>
      </c>
      <c r="C7" s="32" t="s">
        <v>13</v>
      </c>
      <c r="D7" s="12">
        <v>0</v>
      </c>
      <c r="G7" s="12" t="s">
        <v>15</v>
      </c>
      <c r="H7" s="12" t="s">
        <v>14</v>
      </c>
      <c r="I7" s="32" t="s">
        <v>13</v>
      </c>
      <c r="J7" s="12">
        <v>0</v>
      </c>
      <c r="M7" s="12" t="s">
        <v>15</v>
      </c>
      <c r="N7" s="12" t="s">
        <v>14</v>
      </c>
      <c r="O7" s="32" t="s">
        <v>13</v>
      </c>
      <c r="P7" s="12">
        <v>0</v>
      </c>
      <c r="S7" s="12" t="s">
        <v>15</v>
      </c>
      <c r="T7" s="12" t="s">
        <v>14</v>
      </c>
      <c r="U7" s="32" t="s">
        <v>13</v>
      </c>
      <c r="V7" s="12">
        <v>0</v>
      </c>
      <c r="Y7" s="12" t="s">
        <v>15</v>
      </c>
      <c r="Z7" s="12" t="s">
        <v>14</v>
      </c>
      <c r="AA7" s="32" t="s">
        <v>13</v>
      </c>
      <c r="AB7" s="12">
        <v>0</v>
      </c>
      <c r="AE7" s="12" t="s">
        <v>15</v>
      </c>
      <c r="AF7" s="12" t="s">
        <v>14</v>
      </c>
      <c r="AG7" s="32" t="s">
        <v>13</v>
      </c>
      <c r="AH7" s="12">
        <v>0</v>
      </c>
    </row>
    <row r="8" spans="1:35" ht="15.75" x14ac:dyDescent="0.3">
      <c r="A8" s="33" t="s">
        <v>12</v>
      </c>
      <c r="B8" s="32" t="s">
        <v>62</v>
      </c>
      <c r="C8" s="32" t="s">
        <v>10</v>
      </c>
      <c r="D8" s="12">
        <v>0.72</v>
      </c>
      <c r="E8" s="8"/>
      <c r="G8" s="33" t="s">
        <v>12</v>
      </c>
      <c r="H8" s="32" t="s">
        <v>62</v>
      </c>
      <c r="I8" s="32" t="s">
        <v>10</v>
      </c>
      <c r="J8" s="12">
        <v>0.69</v>
      </c>
      <c r="K8" s="8"/>
      <c r="M8" s="33" t="s">
        <v>12</v>
      </c>
      <c r="N8" s="32" t="s">
        <v>62</v>
      </c>
      <c r="O8" s="32" t="s">
        <v>10</v>
      </c>
      <c r="P8" s="31">
        <f>O35</f>
        <v>0.6445833333333334</v>
      </c>
      <c r="Q8" s="8"/>
      <c r="S8" s="33" t="s">
        <v>12</v>
      </c>
      <c r="T8" s="32" t="s">
        <v>62</v>
      </c>
      <c r="U8" s="32" t="s">
        <v>10</v>
      </c>
      <c r="V8" s="31">
        <v>0.72</v>
      </c>
      <c r="W8" s="8"/>
      <c r="Y8" s="33" t="s">
        <v>12</v>
      </c>
      <c r="Z8" s="32" t="s">
        <v>62</v>
      </c>
      <c r="AA8" s="32" t="s">
        <v>10</v>
      </c>
      <c r="AB8" s="31">
        <v>0.69</v>
      </c>
      <c r="AC8" s="8"/>
      <c r="AE8" s="33" t="s">
        <v>12</v>
      </c>
      <c r="AF8" s="32" t="s">
        <v>62</v>
      </c>
      <c r="AG8" s="32" t="s">
        <v>10</v>
      </c>
      <c r="AH8" s="31">
        <v>0.69</v>
      </c>
      <c r="AI8" s="8"/>
    </row>
    <row r="9" spans="1:35" s="29" customFormat="1" ht="15.75" x14ac:dyDescent="0.3">
      <c r="A9" s="30" t="s">
        <v>9</v>
      </c>
      <c r="B9" s="15"/>
      <c r="G9" s="30" t="s">
        <v>9</v>
      </c>
      <c r="H9" s="15"/>
      <c r="M9" s="30" t="s">
        <v>9</v>
      </c>
      <c r="N9" s="15"/>
      <c r="S9" s="30" t="s">
        <v>9</v>
      </c>
      <c r="T9" s="15"/>
      <c r="Y9" s="30" t="s">
        <v>9</v>
      </c>
      <c r="Z9" s="15"/>
      <c r="AE9" s="30" t="s">
        <v>9</v>
      </c>
      <c r="AF9" s="15"/>
    </row>
    <row r="10" spans="1:35" s="8" customFormat="1" ht="15.75" x14ac:dyDescent="0.3">
      <c r="A10" s="26" t="s">
        <v>8</v>
      </c>
      <c r="B10" s="28" t="s">
        <v>7</v>
      </c>
      <c r="C10" s="27" t="s">
        <v>6</v>
      </c>
      <c r="D10" s="26" t="s">
        <v>5</v>
      </c>
      <c r="E10" s="12" t="s">
        <v>4</v>
      </c>
      <c r="G10" s="26" t="s">
        <v>8</v>
      </c>
      <c r="H10" s="28" t="s">
        <v>7</v>
      </c>
      <c r="I10" s="27" t="s">
        <v>6</v>
      </c>
      <c r="J10" s="26" t="s">
        <v>5</v>
      </c>
      <c r="K10" s="12" t="s">
        <v>4</v>
      </c>
      <c r="M10" s="26" t="s">
        <v>8</v>
      </c>
      <c r="N10" s="28" t="s">
        <v>7</v>
      </c>
      <c r="O10" s="27" t="s">
        <v>6</v>
      </c>
      <c r="P10" s="26" t="s">
        <v>5</v>
      </c>
      <c r="Q10" s="12" t="s">
        <v>4</v>
      </c>
      <c r="S10" s="26" t="s">
        <v>8</v>
      </c>
      <c r="T10" s="28" t="s">
        <v>7</v>
      </c>
      <c r="U10" s="27" t="s">
        <v>6</v>
      </c>
      <c r="V10" s="26" t="s">
        <v>5</v>
      </c>
      <c r="W10" s="12" t="s">
        <v>4</v>
      </c>
      <c r="Y10" s="26" t="s">
        <v>8</v>
      </c>
      <c r="Z10" s="28" t="s">
        <v>7</v>
      </c>
      <c r="AA10" s="27" t="s">
        <v>6</v>
      </c>
      <c r="AB10" s="26" t="s">
        <v>5</v>
      </c>
      <c r="AC10" s="12" t="s">
        <v>4</v>
      </c>
      <c r="AE10" s="26" t="s">
        <v>8</v>
      </c>
      <c r="AF10" s="28" t="s">
        <v>7</v>
      </c>
      <c r="AG10" s="27" t="s">
        <v>6</v>
      </c>
      <c r="AH10" s="26" t="s">
        <v>5</v>
      </c>
      <c r="AI10" s="12" t="s">
        <v>4</v>
      </c>
    </row>
    <row r="11" spans="1:35" s="8" customFormat="1" ht="15.75" x14ac:dyDescent="0.3">
      <c r="A11" s="14">
        <v>1</v>
      </c>
      <c r="B11" s="12">
        <v>2.23</v>
      </c>
      <c r="C11" s="12">
        <v>0.72199999999999998</v>
      </c>
      <c r="D11" s="13">
        <f t="shared" ref="D11:D34" si="0">C11/D$8</f>
        <v>1.0027777777777778</v>
      </c>
      <c r="E11" s="12"/>
      <c r="G11" s="14">
        <v>1</v>
      </c>
      <c r="H11" s="12">
        <v>2.2400000000000002</v>
      </c>
      <c r="I11" s="36">
        <v>0.72</v>
      </c>
      <c r="J11" s="13">
        <f t="shared" ref="J11:J34" si="1">I11/J$8</f>
        <v>1.0434782608695652</v>
      </c>
      <c r="K11" s="12"/>
      <c r="M11" s="14">
        <v>1</v>
      </c>
      <c r="N11" s="12">
        <v>2.23</v>
      </c>
      <c r="O11" s="12">
        <v>0.63</v>
      </c>
      <c r="P11" s="13">
        <f t="shared" ref="P11:P34" si="2">O11/P$8</f>
        <v>0.97737556561085959</v>
      </c>
      <c r="Q11" s="12"/>
      <c r="S11" s="14">
        <v>1</v>
      </c>
      <c r="T11" s="12">
        <v>2.23</v>
      </c>
      <c r="U11" s="12">
        <v>0.749</v>
      </c>
      <c r="V11" s="13">
        <f t="shared" ref="V11:V34" si="3">U11/V$8</f>
        <v>1.0402777777777779</v>
      </c>
      <c r="W11" s="12"/>
      <c r="Y11" s="14">
        <v>1</v>
      </c>
      <c r="Z11" s="12">
        <v>2.23</v>
      </c>
      <c r="AA11" s="12">
        <v>0.7</v>
      </c>
      <c r="AB11" s="13">
        <f t="shared" ref="AB11:AB34" si="4">AA11/AB$8</f>
        <v>1.0144927536231885</v>
      </c>
      <c r="AC11" s="12"/>
      <c r="AE11" s="14">
        <v>1</v>
      </c>
      <c r="AF11" s="12">
        <v>2.23</v>
      </c>
      <c r="AG11" s="12">
        <v>0.73</v>
      </c>
      <c r="AH11" s="13">
        <f t="shared" ref="AH11:AH34" si="5">AG11/AH$8</f>
        <v>1.0579710144927537</v>
      </c>
      <c r="AI11" s="12"/>
    </row>
    <row r="12" spans="1:35" s="8" customFormat="1" ht="15.75" x14ac:dyDescent="0.3">
      <c r="A12" s="14">
        <v>2</v>
      </c>
      <c r="B12" s="12">
        <v>2.23</v>
      </c>
      <c r="C12" s="12">
        <v>0.81299999999999994</v>
      </c>
      <c r="D12" s="13">
        <f t="shared" si="0"/>
        <v>1.1291666666666667</v>
      </c>
      <c r="E12" s="12"/>
      <c r="G12" s="14">
        <v>2</v>
      </c>
      <c r="H12" s="12">
        <v>2.23</v>
      </c>
      <c r="I12" s="36">
        <v>0.71</v>
      </c>
      <c r="J12" s="13">
        <f t="shared" si="1"/>
        <v>1.0289855072463769</v>
      </c>
      <c r="K12" s="12"/>
      <c r="M12" s="14">
        <v>2</v>
      </c>
      <c r="N12" s="12">
        <v>2.2200000000000002</v>
      </c>
      <c r="O12" s="12">
        <v>0.73</v>
      </c>
      <c r="P12" s="13">
        <f t="shared" si="2"/>
        <v>1.1325145442792499</v>
      </c>
      <c r="Q12" s="12"/>
      <c r="S12" s="14">
        <v>2</v>
      </c>
      <c r="T12" s="12">
        <v>2.2200000000000002</v>
      </c>
      <c r="U12" s="12">
        <v>0.73599999999999999</v>
      </c>
      <c r="V12" s="13">
        <f t="shared" si="3"/>
        <v>1.0222222222222221</v>
      </c>
      <c r="W12" s="12"/>
      <c r="Y12" s="14">
        <v>2</v>
      </c>
      <c r="Z12" s="12">
        <v>2.2200000000000002</v>
      </c>
      <c r="AA12" s="12">
        <v>0.72</v>
      </c>
      <c r="AB12" s="13">
        <f t="shared" si="4"/>
        <v>1.0434782608695652</v>
      </c>
      <c r="AC12" s="12"/>
      <c r="AE12" s="14">
        <v>2</v>
      </c>
      <c r="AF12" s="12">
        <v>2.2200000000000002</v>
      </c>
      <c r="AG12" s="12">
        <v>0.71</v>
      </c>
      <c r="AH12" s="13">
        <f t="shared" si="5"/>
        <v>1.0289855072463769</v>
      </c>
      <c r="AI12" s="12"/>
    </row>
    <row r="13" spans="1:35" s="8" customFormat="1" ht="15.75" x14ac:dyDescent="0.3">
      <c r="A13" s="14">
        <v>3</v>
      </c>
      <c r="B13" s="12">
        <v>2.23</v>
      </c>
      <c r="C13" s="12">
        <v>0.73599999999999999</v>
      </c>
      <c r="D13" s="13">
        <f t="shared" si="0"/>
        <v>1.0222222222222221</v>
      </c>
      <c r="E13" s="12"/>
      <c r="G13" s="14">
        <v>3</v>
      </c>
      <c r="H13" s="12">
        <v>2.2400000000000002</v>
      </c>
      <c r="I13" s="36">
        <v>0.73</v>
      </c>
      <c r="J13" s="13">
        <f t="shared" si="1"/>
        <v>1.0579710144927537</v>
      </c>
      <c r="K13" s="12"/>
      <c r="M13" s="14">
        <v>3</v>
      </c>
      <c r="N13" s="12">
        <v>2.23</v>
      </c>
      <c r="O13" s="12">
        <v>0.61</v>
      </c>
      <c r="P13" s="13">
        <f t="shared" si="2"/>
        <v>0.9463477698771815</v>
      </c>
      <c r="Q13" s="12"/>
      <c r="S13" s="14">
        <v>3</v>
      </c>
      <c r="T13" s="12">
        <v>2.23</v>
      </c>
      <c r="U13" s="12">
        <v>0.72599999999999998</v>
      </c>
      <c r="V13" s="13">
        <f t="shared" si="3"/>
        <v>1.0083333333333333</v>
      </c>
      <c r="W13" s="12"/>
      <c r="Y13" s="14">
        <v>3</v>
      </c>
      <c r="Z13" s="12">
        <v>2.23</v>
      </c>
      <c r="AA13" s="12">
        <v>0.73</v>
      </c>
      <c r="AB13" s="13">
        <f t="shared" si="4"/>
        <v>1.0579710144927537</v>
      </c>
      <c r="AC13" s="12"/>
      <c r="AE13" s="14">
        <v>3</v>
      </c>
      <c r="AF13" s="12">
        <v>2.23</v>
      </c>
      <c r="AG13" s="12">
        <v>0.79</v>
      </c>
      <c r="AH13" s="13">
        <f t="shared" si="5"/>
        <v>1.1449275362318843</v>
      </c>
      <c r="AI13" s="12"/>
    </row>
    <row r="14" spans="1:35" s="8" customFormat="1" ht="15.75" x14ac:dyDescent="0.3">
      <c r="A14" s="22">
        <v>4</v>
      </c>
      <c r="B14" s="20">
        <v>2.23</v>
      </c>
      <c r="C14" s="20">
        <v>0.72799999999999998</v>
      </c>
      <c r="D14" s="21">
        <f t="shared" si="0"/>
        <v>1.0111111111111111</v>
      </c>
      <c r="E14" s="20" t="s">
        <v>3</v>
      </c>
      <c r="G14" s="22">
        <v>4</v>
      </c>
      <c r="H14" s="20">
        <v>2.23</v>
      </c>
      <c r="I14" s="37">
        <v>0.7</v>
      </c>
      <c r="J14" s="21">
        <f t="shared" si="1"/>
        <v>1.0144927536231885</v>
      </c>
      <c r="K14" s="20" t="s">
        <v>3</v>
      </c>
      <c r="M14" s="22">
        <v>4</v>
      </c>
      <c r="N14" s="20">
        <v>2.2200000000000002</v>
      </c>
      <c r="O14" s="20">
        <v>0.64</v>
      </c>
      <c r="P14" s="21">
        <f t="shared" si="2"/>
        <v>0.99288946347769869</v>
      </c>
      <c r="Q14" s="20" t="s">
        <v>3</v>
      </c>
      <c r="S14" s="22">
        <v>4</v>
      </c>
      <c r="T14" s="20">
        <v>2.23</v>
      </c>
      <c r="U14" s="20">
        <v>0.66900000000000004</v>
      </c>
      <c r="V14" s="21">
        <f t="shared" si="3"/>
        <v>0.92916666666666681</v>
      </c>
      <c r="W14" s="20" t="s">
        <v>3</v>
      </c>
      <c r="Y14" s="22">
        <v>4</v>
      </c>
      <c r="Z14" s="20">
        <v>2.23</v>
      </c>
      <c r="AA14" s="20">
        <v>0.63</v>
      </c>
      <c r="AB14" s="21">
        <f t="shared" si="4"/>
        <v>0.91304347826086962</v>
      </c>
      <c r="AC14" s="20" t="s">
        <v>3</v>
      </c>
      <c r="AE14" s="22">
        <v>4</v>
      </c>
      <c r="AF14" s="20">
        <v>2.2200000000000002</v>
      </c>
      <c r="AG14" s="20">
        <v>0.77</v>
      </c>
      <c r="AH14" s="21">
        <f t="shared" si="5"/>
        <v>1.1159420289855073</v>
      </c>
      <c r="AI14" s="20" t="s">
        <v>90</v>
      </c>
    </row>
    <row r="15" spans="1:35" s="8" customFormat="1" ht="15.75" x14ac:dyDescent="0.3">
      <c r="A15" s="14">
        <v>5</v>
      </c>
      <c r="B15" s="12">
        <v>2.2400000000000002</v>
      </c>
      <c r="C15" s="12">
        <v>0.753</v>
      </c>
      <c r="D15" s="13">
        <f t="shared" si="0"/>
        <v>1.0458333333333334</v>
      </c>
      <c r="E15" s="12"/>
      <c r="G15" s="14">
        <v>5</v>
      </c>
      <c r="H15" s="12">
        <v>2.2400000000000002</v>
      </c>
      <c r="I15" s="36">
        <v>0.73</v>
      </c>
      <c r="J15" s="13">
        <f t="shared" si="1"/>
        <v>1.0579710144927537</v>
      </c>
      <c r="K15" s="12"/>
      <c r="M15" s="14">
        <v>5</v>
      </c>
      <c r="N15" s="12">
        <v>2.2400000000000002</v>
      </c>
      <c r="O15" s="12">
        <v>0.69</v>
      </c>
      <c r="P15" s="13">
        <f t="shared" si="2"/>
        <v>1.0704589528118937</v>
      </c>
      <c r="Q15" s="12"/>
      <c r="S15" s="14">
        <v>5</v>
      </c>
      <c r="T15" s="12">
        <v>2.2400000000000002</v>
      </c>
      <c r="U15" s="12">
        <v>0.76600000000000001</v>
      </c>
      <c r="V15" s="13">
        <f t="shared" si="3"/>
        <v>1.0638888888888889</v>
      </c>
      <c r="W15" s="12"/>
      <c r="Y15" s="14">
        <v>5</v>
      </c>
      <c r="Z15" s="12">
        <v>2.2400000000000002</v>
      </c>
      <c r="AA15" s="12">
        <v>0.7</v>
      </c>
      <c r="AB15" s="13">
        <f t="shared" si="4"/>
        <v>1.0144927536231885</v>
      </c>
      <c r="AC15" s="12"/>
      <c r="AE15" s="14">
        <v>5</v>
      </c>
      <c r="AF15" s="12">
        <v>2.2400000000000002</v>
      </c>
      <c r="AG15" s="12">
        <v>0.78</v>
      </c>
      <c r="AH15" s="13">
        <f t="shared" si="5"/>
        <v>1.1304347826086958</v>
      </c>
      <c r="AI15" s="12"/>
    </row>
    <row r="16" spans="1:35" s="8" customFormat="1" ht="15.75" x14ac:dyDescent="0.3">
      <c r="A16" s="14">
        <v>6</v>
      </c>
      <c r="B16" s="12">
        <v>2.25</v>
      </c>
      <c r="C16" s="12">
        <v>0.72699999999999998</v>
      </c>
      <c r="D16" s="13">
        <f t="shared" si="0"/>
        <v>1.0097222222222222</v>
      </c>
      <c r="E16" s="12"/>
      <c r="G16" s="14">
        <v>6</v>
      </c>
      <c r="H16" s="12">
        <v>2.25</v>
      </c>
      <c r="I16" s="36">
        <v>0.71</v>
      </c>
      <c r="J16" s="13">
        <f t="shared" si="1"/>
        <v>1.0289855072463769</v>
      </c>
      <c r="K16" s="12"/>
      <c r="M16" s="14">
        <v>6</v>
      </c>
      <c r="N16" s="12">
        <v>2.2599999999999998</v>
      </c>
      <c r="O16" s="12">
        <v>0.7</v>
      </c>
      <c r="P16" s="13">
        <f t="shared" si="2"/>
        <v>1.0859728506787329</v>
      </c>
      <c r="Q16" s="12"/>
      <c r="S16" s="14">
        <v>6</v>
      </c>
      <c r="T16" s="12">
        <v>2.25</v>
      </c>
      <c r="U16" s="12">
        <v>0.73</v>
      </c>
      <c r="V16" s="13">
        <f t="shared" si="3"/>
        <v>1.0138888888888888</v>
      </c>
      <c r="W16" s="12"/>
      <c r="Y16" s="14">
        <v>6</v>
      </c>
      <c r="Z16" s="12">
        <v>2.25</v>
      </c>
      <c r="AA16" s="12">
        <v>0.72</v>
      </c>
      <c r="AB16" s="13">
        <f t="shared" si="4"/>
        <v>1.0434782608695652</v>
      </c>
      <c r="AC16" s="12"/>
      <c r="AE16" s="14">
        <v>6</v>
      </c>
      <c r="AF16" s="12">
        <v>2.2599999999999998</v>
      </c>
      <c r="AG16" s="12">
        <v>0.72</v>
      </c>
      <c r="AH16" s="13">
        <f t="shared" si="5"/>
        <v>1.0434782608695652</v>
      </c>
      <c r="AI16" s="12"/>
    </row>
    <row r="17" spans="1:35" s="15" customFormat="1" ht="15.75" x14ac:dyDescent="0.3">
      <c r="A17" s="22">
        <v>7</v>
      </c>
      <c r="B17" s="20">
        <v>2.2400000000000002</v>
      </c>
      <c r="C17" s="20">
        <v>0.67500000000000004</v>
      </c>
      <c r="D17" s="21">
        <f t="shared" si="0"/>
        <v>0.93750000000000011</v>
      </c>
      <c r="E17" s="20" t="s">
        <v>3</v>
      </c>
      <c r="G17" s="22">
        <v>7</v>
      </c>
      <c r="H17" s="20">
        <v>2.2400000000000002</v>
      </c>
      <c r="I17" s="37">
        <v>0.67</v>
      </c>
      <c r="J17" s="21">
        <f t="shared" si="1"/>
        <v>0.97101449275362328</v>
      </c>
      <c r="K17" s="20" t="s">
        <v>3</v>
      </c>
      <c r="M17" s="22">
        <v>7</v>
      </c>
      <c r="N17" s="20">
        <v>2.2400000000000002</v>
      </c>
      <c r="O17" s="20">
        <v>0.61</v>
      </c>
      <c r="P17" s="21">
        <f t="shared" si="2"/>
        <v>0.9463477698771815</v>
      </c>
      <c r="Q17" s="20" t="s">
        <v>3</v>
      </c>
      <c r="S17" s="22">
        <v>7</v>
      </c>
      <c r="T17" s="20">
        <v>2.25</v>
      </c>
      <c r="U17" s="20">
        <v>0.745</v>
      </c>
      <c r="V17" s="21">
        <f t="shared" si="3"/>
        <v>1.0347222222222223</v>
      </c>
      <c r="W17" s="20" t="s">
        <v>3</v>
      </c>
      <c r="Y17" s="22">
        <v>7</v>
      </c>
      <c r="Z17" s="20">
        <v>2.25</v>
      </c>
      <c r="AA17" s="20">
        <v>0.71</v>
      </c>
      <c r="AB17" s="21">
        <f t="shared" si="4"/>
        <v>1.0289855072463769</v>
      </c>
      <c r="AC17" s="20" t="s">
        <v>3</v>
      </c>
      <c r="AE17" s="22">
        <v>7</v>
      </c>
      <c r="AF17" s="20">
        <v>2.25</v>
      </c>
      <c r="AG17" s="20">
        <v>0.79</v>
      </c>
      <c r="AH17" s="21">
        <f t="shared" si="5"/>
        <v>1.1449275362318843</v>
      </c>
      <c r="AI17" s="20" t="s">
        <v>90</v>
      </c>
    </row>
    <row r="18" spans="1:35" s="8" customFormat="1" ht="15.75" x14ac:dyDescent="0.3">
      <c r="A18" s="14">
        <v>8</v>
      </c>
      <c r="B18" s="12">
        <v>2.25</v>
      </c>
      <c r="C18" s="12">
        <v>0.67</v>
      </c>
      <c r="D18" s="13">
        <f t="shared" si="0"/>
        <v>0.93055555555555569</v>
      </c>
      <c r="E18" s="12"/>
      <c r="G18" s="14">
        <v>8</v>
      </c>
      <c r="H18" s="12">
        <v>2.2400000000000002</v>
      </c>
      <c r="I18" s="36">
        <v>0.67</v>
      </c>
      <c r="J18" s="13">
        <f t="shared" si="1"/>
        <v>0.97101449275362328</v>
      </c>
      <c r="K18" s="12"/>
      <c r="M18" s="14">
        <v>8</v>
      </c>
      <c r="N18" s="12">
        <v>2.25</v>
      </c>
      <c r="O18" s="12">
        <v>0.64</v>
      </c>
      <c r="P18" s="13">
        <f t="shared" si="2"/>
        <v>0.99288946347769869</v>
      </c>
      <c r="Q18" s="12"/>
      <c r="S18" s="14">
        <v>8</v>
      </c>
      <c r="T18" s="12">
        <v>2.25</v>
      </c>
      <c r="U18" s="12">
        <v>0.67200000000000004</v>
      </c>
      <c r="V18" s="13">
        <f t="shared" si="3"/>
        <v>0.93333333333333346</v>
      </c>
      <c r="W18" s="12"/>
      <c r="Y18" s="14">
        <v>8</v>
      </c>
      <c r="Z18" s="12">
        <v>2.25</v>
      </c>
      <c r="AA18" s="12">
        <v>0.38</v>
      </c>
      <c r="AB18" s="13">
        <f t="shared" si="4"/>
        <v>0.55072463768115942</v>
      </c>
      <c r="AC18" s="12"/>
      <c r="AE18" s="14">
        <v>8</v>
      </c>
      <c r="AF18" s="12">
        <v>2.25</v>
      </c>
      <c r="AG18" s="12">
        <v>0.72</v>
      </c>
      <c r="AH18" s="13">
        <f t="shared" si="5"/>
        <v>1.0434782608695652</v>
      </c>
      <c r="AI18" s="12"/>
    </row>
    <row r="19" spans="1:35" s="8" customFormat="1" ht="15.75" x14ac:dyDescent="0.3">
      <c r="A19" s="14">
        <v>9</v>
      </c>
      <c r="B19" s="12">
        <v>2.23</v>
      </c>
      <c r="C19" s="12">
        <v>0.67900000000000005</v>
      </c>
      <c r="D19" s="13">
        <f t="shared" si="0"/>
        <v>0.94305555555555565</v>
      </c>
      <c r="E19" s="12"/>
      <c r="G19" s="14">
        <v>9</v>
      </c>
      <c r="H19" s="12">
        <v>2.23</v>
      </c>
      <c r="I19" s="36">
        <v>0.72</v>
      </c>
      <c r="J19" s="13">
        <f t="shared" si="1"/>
        <v>1.0434782608695652</v>
      </c>
      <c r="K19" s="12"/>
      <c r="M19" s="14">
        <v>9</v>
      </c>
      <c r="N19" s="12">
        <v>2.23</v>
      </c>
      <c r="O19" s="12">
        <v>0.6</v>
      </c>
      <c r="P19" s="13">
        <f t="shared" si="2"/>
        <v>0.93083387201034251</v>
      </c>
      <c r="Q19" s="12"/>
      <c r="S19" s="14">
        <v>9</v>
      </c>
      <c r="T19" s="12">
        <v>2.23</v>
      </c>
      <c r="U19" s="12">
        <v>0.7</v>
      </c>
      <c r="V19" s="13">
        <f t="shared" si="3"/>
        <v>0.97222222222222221</v>
      </c>
      <c r="W19" s="12"/>
      <c r="Y19" s="14">
        <v>9</v>
      </c>
      <c r="Z19" s="12">
        <v>2.23</v>
      </c>
      <c r="AA19" s="12">
        <v>0.71</v>
      </c>
      <c r="AB19" s="13">
        <f t="shared" si="4"/>
        <v>1.0289855072463769</v>
      </c>
      <c r="AC19" s="12"/>
      <c r="AE19" s="14">
        <v>9</v>
      </c>
      <c r="AF19" s="12">
        <v>2.23</v>
      </c>
      <c r="AG19" s="12">
        <v>0.8</v>
      </c>
      <c r="AH19" s="13">
        <f t="shared" si="5"/>
        <v>1.1594202898550727</v>
      </c>
      <c r="AI19" s="12"/>
    </row>
    <row r="20" spans="1:35" s="8" customFormat="1" ht="15.75" x14ac:dyDescent="0.3">
      <c r="A20" s="14">
        <v>10</v>
      </c>
      <c r="B20" s="12">
        <v>2.25</v>
      </c>
      <c r="C20" s="12">
        <v>0.71799999999999997</v>
      </c>
      <c r="D20" s="13">
        <f t="shared" si="0"/>
        <v>0.99722222222222223</v>
      </c>
      <c r="E20" s="12"/>
      <c r="G20" s="14">
        <v>10</v>
      </c>
      <c r="H20" s="12">
        <v>2.25</v>
      </c>
      <c r="I20" s="36">
        <v>0.7</v>
      </c>
      <c r="J20" s="13">
        <f t="shared" si="1"/>
        <v>1.0144927536231885</v>
      </c>
      <c r="K20" s="12"/>
      <c r="M20" s="14">
        <v>10</v>
      </c>
      <c r="N20" s="12">
        <v>2.2599999999999998</v>
      </c>
      <c r="O20" s="12">
        <v>0.59</v>
      </c>
      <c r="P20" s="13">
        <f t="shared" si="2"/>
        <v>0.91531997414350341</v>
      </c>
      <c r="Q20" s="12"/>
      <c r="S20" s="14">
        <v>10</v>
      </c>
      <c r="T20" s="12">
        <v>2.2599999999999998</v>
      </c>
      <c r="U20" s="12">
        <v>0.69099999999999995</v>
      </c>
      <c r="V20" s="13">
        <f t="shared" si="3"/>
        <v>0.95972222222222214</v>
      </c>
      <c r="W20" s="12"/>
      <c r="Y20" s="14">
        <v>10</v>
      </c>
      <c r="Z20" s="12">
        <v>2.2599999999999998</v>
      </c>
      <c r="AA20" s="12">
        <v>0.71</v>
      </c>
      <c r="AB20" s="13">
        <f t="shared" si="4"/>
        <v>1.0289855072463769</v>
      </c>
      <c r="AC20" s="12"/>
      <c r="AE20" s="14">
        <v>10</v>
      </c>
      <c r="AF20" s="12">
        <v>2.2599999999999998</v>
      </c>
      <c r="AG20" s="12">
        <v>0.72</v>
      </c>
      <c r="AH20" s="13">
        <f t="shared" si="5"/>
        <v>1.0434782608695652</v>
      </c>
      <c r="AI20" s="12"/>
    </row>
    <row r="21" spans="1:35" s="8" customFormat="1" ht="15.75" x14ac:dyDescent="0.3">
      <c r="A21" s="14">
        <v>11</v>
      </c>
      <c r="B21" s="12">
        <v>2.27</v>
      </c>
      <c r="C21" s="12">
        <v>0.70099999999999996</v>
      </c>
      <c r="D21" s="13">
        <f t="shared" si="0"/>
        <v>0.97361111111111109</v>
      </c>
      <c r="E21" s="12"/>
      <c r="G21" s="14">
        <v>11</v>
      </c>
      <c r="H21" s="12">
        <v>2.2599999999999998</v>
      </c>
      <c r="I21" s="36">
        <v>0.67</v>
      </c>
      <c r="J21" s="13">
        <f t="shared" si="1"/>
        <v>0.97101449275362328</v>
      </c>
      <c r="K21" s="12"/>
      <c r="M21" s="14">
        <v>11</v>
      </c>
      <c r="N21" s="12">
        <v>2.2799999999999998</v>
      </c>
      <c r="O21" s="12">
        <v>0.56000000000000005</v>
      </c>
      <c r="P21" s="13">
        <f t="shared" si="2"/>
        <v>0.86877828054298645</v>
      </c>
      <c r="Q21" s="12"/>
      <c r="S21" s="14">
        <v>11</v>
      </c>
      <c r="T21" s="12">
        <v>2.27</v>
      </c>
      <c r="U21" s="12">
        <v>0.66100000000000003</v>
      </c>
      <c r="V21" s="13">
        <f t="shared" si="3"/>
        <v>0.91805555555555562</v>
      </c>
      <c r="W21" s="12"/>
      <c r="Y21" s="14">
        <v>11</v>
      </c>
      <c r="Z21" s="12">
        <v>2.27</v>
      </c>
      <c r="AA21" s="12">
        <v>0.68</v>
      </c>
      <c r="AB21" s="13">
        <f t="shared" si="4"/>
        <v>0.98550724637681175</v>
      </c>
      <c r="AC21" s="12"/>
      <c r="AE21" s="14">
        <v>11</v>
      </c>
      <c r="AF21" s="12">
        <v>2.27</v>
      </c>
      <c r="AG21" s="12">
        <v>0.68</v>
      </c>
      <c r="AH21" s="13">
        <f t="shared" si="5"/>
        <v>0.98550724637681175</v>
      </c>
      <c r="AI21" s="12"/>
    </row>
    <row r="22" spans="1:35" s="8" customFormat="1" ht="15.75" x14ac:dyDescent="0.3">
      <c r="A22" s="14">
        <v>12</v>
      </c>
      <c r="B22" s="12">
        <v>2.2400000000000002</v>
      </c>
      <c r="C22" s="12">
        <v>0.76200000000000001</v>
      </c>
      <c r="D22" s="13">
        <f t="shared" si="0"/>
        <v>1.0583333333333333</v>
      </c>
      <c r="E22" s="12"/>
      <c r="G22" s="14">
        <v>12</v>
      </c>
      <c r="H22" s="12">
        <v>2.2400000000000002</v>
      </c>
      <c r="I22" s="36">
        <v>0.72</v>
      </c>
      <c r="J22" s="13">
        <f t="shared" si="1"/>
        <v>1.0434782608695652</v>
      </c>
      <c r="K22" s="12"/>
      <c r="M22" s="14">
        <v>12</v>
      </c>
      <c r="N22" s="12">
        <v>2.2400000000000002</v>
      </c>
      <c r="O22" s="12">
        <v>0.64</v>
      </c>
      <c r="P22" s="13">
        <f t="shared" si="2"/>
        <v>0.99288946347769869</v>
      </c>
      <c r="Q22" s="12"/>
      <c r="S22" s="14">
        <v>12</v>
      </c>
      <c r="T22" s="12">
        <v>2.25</v>
      </c>
      <c r="U22" s="12">
        <v>0.75900000000000001</v>
      </c>
      <c r="V22" s="13">
        <f t="shared" si="3"/>
        <v>1.0541666666666667</v>
      </c>
      <c r="W22" s="12"/>
      <c r="Y22" s="14">
        <v>12</v>
      </c>
      <c r="Z22" s="12">
        <v>2.25</v>
      </c>
      <c r="AA22" s="12">
        <v>0.74</v>
      </c>
      <c r="AB22" s="13">
        <f t="shared" si="4"/>
        <v>1.0724637681159421</v>
      </c>
      <c r="AC22" s="12"/>
      <c r="AE22" s="14">
        <v>12</v>
      </c>
      <c r="AF22" s="12">
        <v>2.25</v>
      </c>
      <c r="AG22" s="12">
        <v>0.8</v>
      </c>
      <c r="AH22" s="13">
        <f t="shared" si="5"/>
        <v>1.1594202898550727</v>
      </c>
      <c r="AI22" s="12"/>
    </row>
    <row r="23" spans="1:35" s="8" customFormat="1" ht="15.75" x14ac:dyDescent="0.3">
      <c r="A23" s="14">
        <v>13</v>
      </c>
      <c r="B23" s="12">
        <v>2.2200000000000002</v>
      </c>
      <c r="C23" s="12">
        <v>0.7</v>
      </c>
      <c r="D23" s="13">
        <f t="shared" si="0"/>
        <v>0.97222222222222221</v>
      </c>
      <c r="E23" s="12"/>
      <c r="G23" s="14">
        <v>13</v>
      </c>
      <c r="H23" s="12">
        <v>2.23</v>
      </c>
      <c r="I23" s="36">
        <v>0.74</v>
      </c>
      <c r="J23" s="13">
        <f t="shared" si="1"/>
        <v>1.0724637681159421</v>
      </c>
      <c r="K23" s="12"/>
      <c r="M23" s="14">
        <v>13</v>
      </c>
      <c r="N23" s="12">
        <v>2.23</v>
      </c>
      <c r="O23" s="12">
        <v>0.63</v>
      </c>
      <c r="P23" s="13">
        <f t="shared" si="2"/>
        <v>0.97737556561085959</v>
      </c>
      <c r="Q23" s="12"/>
      <c r="S23" s="14">
        <v>13</v>
      </c>
      <c r="T23" s="12">
        <v>2.23</v>
      </c>
      <c r="U23" s="12">
        <v>0.76900000000000002</v>
      </c>
      <c r="V23" s="13">
        <f t="shared" si="3"/>
        <v>1.0680555555555555</v>
      </c>
      <c r="W23" s="12"/>
      <c r="Y23" s="14">
        <v>13</v>
      </c>
      <c r="Z23" s="12">
        <v>2.23</v>
      </c>
      <c r="AA23" s="12">
        <v>0.75</v>
      </c>
      <c r="AB23" s="13">
        <f t="shared" si="4"/>
        <v>1.0869565217391306</v>
      </c>
      <c r="AC23" s="12"/>
      <c r="AE23" s="14">
        <v>13</v>
      </c>
      <c r="AF23" s="12">
        <v>2.2200000000000002</v>
      </c>
      <c r="AG23" s="12">
        <v>0.76</v>
      </c>
      <c r="AH23" s="13">
        <f t="shared" si="5"/>
        <v>1.1014492753623188</v>
      </c>
      <c r="AI23" s="12"/>
    </row>
    <row r="24" spans="1:35" s="8" customFormat="1" ht="15.75" x14ac:dyDescent="0.3">
      <c r="A24" s="14">
        <v>14</v>
      </c>
      <c r="B24" s="12">
        <v>2.2200000000000002</v>
      </c>
      <c r="C24" s="12">
        <v>0.7</v>
      </c>
      <c r="D24" s="13">
        <f t="shared" si="0"/>
        <v>0.97222222222222221</v>
      </c>
      <c r="E24" s="12"/>
      <c r="G24" s="14">
        <v>14</v>
      </c>
      <c r="H24" s="12">
        <v>2.23</v>
      </c>
      <c r="I24" s="36">
        <v>0.64</v>
      </c>
      <c r="J24" s="13">
        <f t="shared" si="1"/>
        <v>0.92753623188405809</v>
      </c>
      <c r="K24" s="12"/>
      <c r="M24" s="14">
        <v>14</v>
      </c>
      <c r="N24" s="12">
        <v>2.23</v>
      </c>
      <c r="O24" s="12">
        <v>0.72</v>
      </c>
      <c r="P24" s="13">
        <f t="shared" si="2"/>
        <v>1.1170006464124109</v>
      </c>
      <c r="Q24" s="12"/>
      <c r="S24" s="14">
        <v>14</v>
      </c>
      <c r="T24" s="12">
        <v>2.23</v>
      </c>
      <c r="U24" s="12">
        <v>0.76500000000000001</v>
      </c>
      <c r="V24" s="13">
        <f t="shared" si="3"/>
        <v>1.0625</v>
      </c>
      <c r="W24" s="12"/>
      <c r="Y24" s="14">
        <v>14</v>
      </c>
      <c r="Z24" s="12">
        <v>2.23</v>
      </c>
      <c r="AA24" s="12">
        <v>0.75</v>
      </c>
      <c r="AB24" s="13">
        <f t="shared" si="4"/>
        <v>1.0869565217391306</v>
      </c>
      <c r="AC24" s="12"/>
      <c r="AE24" s="14">
        <v>14</v>
      </c>
      <c r="AF24" s="12">
        <v>2.23</v>
      </c>
      <c r="AG24" s="12">
        <v>0.76</v>
      </c>
      <c r="AH24" s="13">
        <f t="shared" si="5"/>
        <v>1.1014492753623188</v>
      </c>
      <c r="AI24" s="12"/>
    </row>
    <row r="25" spans="1:35" s="8" customFormat="1" ht="15.75" x14ac:dyDescent="0.3">
      <c r="A25" s="14">
        <v>15</v>
      </c>
      <c r="B25" s="12">
        <v>2.23</v>
      </c>
      <c r="C25" s="12">
        <v>0.77</v>
      </c>
      <c r="D25" s="13">
        <f t="shared" si="0"/>
        <v>1.0694444444444444</v>
      </c>
      <c r="E25" s="12"/>
      <c r="G25" s="14">
        <v>15</v>
      </c>
      <c r="H25" s="12">
        <v>2.23</v>
      </c>
      <c r="I25" s="36">
        <v>0.68</v>
      </c>
      <c r="J25" s="13">
        <f t="shared" si="1"/>
        <v>0.98550724637681175</v>
      </c>
      <c r="K25" s="12"/>
      <c r="M25" s="14">
        <v>15</v>
      </c>
      <c r="N25" s="12">
        <v>2.23</v>
      </c>
      <c r="O25" s="12">
        <v>0.73</v>
      </c>
      <c r="P25" s="13">
        <f t="shared" si="2"/>
        <v>1.1325145442792499</v>
      </c>
      <c r="Q25" s="12"/>
      <c r="S25" s="14">
        <v>15</v>
      </c>
      <c r="T25" s="12">
        <v>2.23</v>
      </c>
      <c r="U25" s="12">
        <v>0.74099999999999999</v>
      </c>
      <c r="V25" s="13">
        <f t="shared" si="3"/>
        <v>1.0291666666666668</v>
      </c>
      <c r="W25" s="12"/>
      <c r="Y25" s="14">
        <v>15</v>
      </c>
      <c r="Z25" s="12">
        <v>2.23</v>
      </c>
      <c r="AA25" s="12">
        <v>0.72</v>
      </c>
      <c r="AB25" s="13">
        <f t="shared" si="4"/>
        <v>1.0434782608695652</v>
      </c>
      <c r="AC25" s="12"/>
      <c r="AE25" s="14">
        <v>15</v>
      </c>
      <c r="AF25" s="12">
        <v>2.2200000000000002</v>
      </c>
      <c r="AG25" s="12">
        <v>0.81</v>
      </c>
      <c r="AH25" s="13">
        <f t="shared" si="5"/>
        <v>1.173913043478261</v>
      </c>
      <c r="AI25" s="12"/>
    </row>
    <row r="26" spans="1:35" s="8" customFormat="1" ht="15.75" x14ac:dyDescent="0.3">
      <c r="A26" s="14">
        <v>16</v>
      </c>
      <c r="B26" s="12">
        <v>2.23</v>
      </c>
      <c r="C26" s="12">
        <v>0.68799999999999994</v>
      </c>
      <c r="D26" s="13">
        <f t="shared" si="0"/>
        <v>0.95555555555555549</v>
      </c>
      <c r="E26" s="12"/>
      <c r="G26" s="14">
        <v>16</v>
      </c>
      <c r="H26" s="12">
        <v>2.23</v>
      </c>
      <c r="I26" s="36">
        <v>0.7</v>
      </c>
      <c r="J26" s="13">
        <f t="shared" si="1"/>
        <v>1.0144927536231885</v>
      </c>
      <c r="K26" s="12"/>
      <c r="M26" s="14">
        <v>16</v>
      </c>
      <c r="N26" s="12">
        <v>2.23</v>
      </c>
      <c r="O26" s="12">
        <v>0.68</v>
      </c>
      <c r="P26" s="13">
        <f t="shared" si="2"/>
        <v>1.054945054945055</v>
      </c>
      <c r="Q26" s="12"/>
      <c r="S26" s="14">
        <v>16</v>
      </c>
      <c r="T26" s="12">
        <v>2.23</v>
      </c>
      <c r="U26" s="12">
        <v>0.75900000000000001</v>
      </c>
      <c r="V26" s="13">
        <f t="shared" si="3"/>
        <v>1.0541666666666667</v>
      </c>
      <c r="W26" s="12"/>
      <c r="Y26" s="14">
        <v>16</v>
      </c>
      <c r="Z26" s="12">
        <v>2.23</v>
      </c>
      <c r="AA26" s="12">
        <v>0.74</v>
      </c>
      <c r="AB26" s="13">
        <f t="shared" si="4"/>
        <v>1.0724637681159421</v>
      </c>
      <c r="AC26" s="12"/>
      <c r="AE26" s="14">
        <v>16</v>
      </c>
      <c r="AF26" s="12">
        <v>2.2200000000000002</v>
      </c>
      <c r="AG26" s="12">
        <v>0.79</v>
      </c>
      <c r="AH26" s="13">
        <f t="shared" si="5"/>
        <v>1.1449275362318843</v>
      </c>
      <c r="AI26" s="12"/>
    </row>
    <row r="27" spans="1:35" s="8" customFormat="1" ht="15.75" x14ac:dyDescent="0.3">
      <c r="A27" s="14">
        <v>17</v>
      </c>
      <c r="B27" s="12">
        <v>2.25</v>
      </c>
      <c r="C27" s="12">
        <v>0.72599999999999998</v>
      </c>
      <c r="D27" s="13">
        <f t="shared" si="0"/>
        <v>1.0083333333333333</v>
      </c>
      <c r="E27" s="12"/>
      <c r="G27" s="14">
        <v>17</v>
      </c>
      <c r="H27" s="12">
        <v>2.2400000000000002</v>
      </c>
      <c r="I27" s="36">
        <v>0.64</v>
      </c>
      <c r="J27" s="13">
        <f t="shared" si="1"/>
        <v>0.92753623188405809</v>
      </c>
      <c r="K27" s="12"/>
      <c r="M27" s="14">
        <v>17</v>
      </c>
      <c r="N27" s="12">
        <v>2.25</v>
      </c>
      <c r="O27" s="12">
        <v>0.67</v>
      </c>
      <c r="P27" s="13">
        <f t="shared" si="2"/>
        <v>1.0394311570782158</v>
      </c>
      <c r="Q27" s="12"/>
      <c r="S27" s="14">
        <v>17</v>
      </c>
      <c r="T27" s="12">
        <v>2.25</v>
      </c>
      <c r="U27" s="12">
        <v>0.67500000000000004</v>
      </c>
      <c r="V27" s="13">
        <f t="shared" si="3"/>
        <v>0.93750000000000011</v>
      </c>
      <c r="W27" s="12"/>
      <c r="Y27" s="14">
        <v>17</v>
      </c>
      <c r="Z27" s="12">
        <v>2.25</v>
      </c>
      <c r="AA27" s="12">
        <v>0.68</v>
      </c>
      <c r="AB27" s="13">
        <f t="shared" si="4"/>
        <v>0.98550724637681175</v>
      </c>
      <c r="AC27" s="12"/>
      <c r="AE27" s="14">
        <v>17</v>
      </c>
      <c r="AF27" s="12">
        <v>2.25</v>
      </c>
      <c r="AG27" s="12">
        <v>0.74</v>
      </c>
      <c r="AH27" s="13">
        <f t="shared" si="5"/>
        <v>1.0724637681159421</v>
      </c>
      <c r="AI27" s="12"/>
    </row>
    <row r="28" spans="1:35" s="8" customFormat="1" ht="15.75" x14ac:dyDescent="0.3">
      <c r="A28" s="14">
        <v>18</v>
      </c>
      <c r="B28" s="12">
        <v>2.2400000000000002</v>
      </c>
      <c r="C28" s="12">
        <v>0.68799999999999994</v>
      </c>
      <c r="D28" s="13">
        <f t="shared" si="0"/>
        <v>0.95555555555555549</v>
      </c>
      <c r="E28" s="12"/>
      <c r="G28" s="14">
        <v>18</v>
      </c>
      <c r="H28" s="12">
        <v>2.2400000000000002</v>
      </c>
      <c r="I28" s="36">
        <v>0.68</v>
      </c>
      <c r="J28" s="13">
        <f t="shared" si="1"/>
        <v>0.98550724637681175</v>
      </c>
      <c r="K28" s="12"/>
      <c r="M28" s="14">
        <v>18</v>
      </c>
      <c r="N28" s="12">
        <v>2.25</v>
      </c>
      <c r="O28" s="12">
        <v>0.69</v>
      </c>
      <c r="P28" s="13">
        <f t="shared" si="2"/>
        <v>1.0704589528118937</v>
      </c>
      <c r="Q28" s="12"/>
      <c r="S28" s="14">
        <v>18</v>
      </c>
      <c r="T28" s="12">
        <v>2.25</v>
      </c>
      <c r="U28" s="12">
        <v>0.68100000000000005</v>
      </c>
      <c r="V28" s="13">
        <f t="shared" si="3"/>
        <v>0.94583333333333341</v>
      </c>
      <c r="W28" s="12"/>
      <c r="Y28" s="14">
        <v>18</v>
      </c>
      <c r="Z28" s="12">
        <v>2.25</v>
      </c>
      <c r="AA28" s="12">
        <v>0.67</v>
      </c>
      <c r="AB28" s="13">
        <f t="shared" si="4"/>
        <v>0.97101449275362328</v>
      </c>
      <c r="AC28" s="12"/>
      <c r="AE28" s="14">
        <v>18</v>
      </c>
      <c r="AF28" s="12">
        <v>2.25</v>
      </c>
      <c r="AG28" s="12">
        <v>0.66</v>
      </c>
      <c r="AH28" s="13">
        <f t="shared" si="5"/>
        <v>0.95652173913043492</v>
      </c>
      <c r="AI28" s="12"/>
    </row>
    <row r="29" spans="1:35" s="8" customFormat="1" ht="15.75" x14ac:dyDescent="0.3">
      <c r="A29" s="14">
        <v>19</v>
      </c>
      <c r="B29" s="12">
        <v>2.2400000000000002</v>
      </c>
      <c r="C29" s="12">
        <v>0.69099999999999995</v>
      </c>
      <c r="D29" s="13">
        <f t="shared" si="0"/>
        <v>0.95972222222222214</v>
      </c>
      <c r="E29" s="12"/>
      <c r="G29" s="14">
        <v>19</v>
      </c>
      <c r="H29" s="12">
        <v>2.2400000000000002</v>
      </c>
      <c r="I29" s="36">
        <v>0.71</v>
      </c>
      <c r="J29" s="13">
        <f t="shared" si="1"/>
        <v>1.0289855072463769</v>
      </c>
      <c r="K29" s="12"/>
      <c r="M29" s="14">
        <v>19</v>
      </c>
      <c r="N29" s="12">
        <v>2.25</v>
      </c>
      <c r="O29" s="12">
        <v>0.56999999999999995</v>
      </c>
      <c r="P29" s="13">
        <f t="shared" si="2"/>
        <v>0.88429217840982532</v>
      </c>
      <c r="Q29" s="12"/>
      <c r="S29" s="14">
        <v>19</v>
      </c>
      <c r="T29" s="12">
        <v>2.25</v>
      </c>
      <c r="U29" s="12">
        <v>0.66600000000000004</v>
      </c>
      <c r="V29" s="13">
        <f t="shared" si="3"/>
        <v>0.92500000000000004</v>
      </c>
      <c r="W29" s="12"/>
      <c r="Y29" s="14">
        <v>19</v>
      </c>
      <c r="Z29" s="12">
        <v>2.25</v>
      </c>
      <c r="AA29" s="12">
        <v>0.65</v>
      </c>
      <c r="AB29" s="13">
        <f t="shared" si="4"/>
        <v>0.94202898550724645</v>
      </c>
      <c r="AC29" s="12"/>
      <c r="AE29" s="14">
        <v>19</v>
      </c>
      <c r="AF29" s="12">
        <v>2.25</v>
      </c>
      <c r="AG29" s="12">
        <v>0.74</v>
      </c>
      <c r="AH29" s="13">
        <f t="shared" si="5"/>
        <v>1.0724637681159421</v>
      </c>
      <c r="AI29" s="12"/>
    </row>
    <row r="30" spans="1:35" s="8" customFormat="1" ht="15.75" x14ac:dyDescent="0.3">
      <c r="A30" s="14">
        <v>20</v>
      </c>
      <c r="B30" s="12">
        <v>2.2400000000000002</v>
      </c>
      <c r="C30" s="12">
        <v>0.65200000000000002</v>
      </c>
      <c r="D30" s="13">
        <f t="shared" si="0"/>
        <v>0.90555555555555567</v>
      </c>
      <c r="E30" s="12"/>
      <c r="G30" s="14">
        <v>20</v>
      </c>
      <c r="H30" s="12">
        <v>2.2400000000000002</v>
      </c>
      <c r="I30" s="36">
        <v>0.61</v>
      </c>
      <c r="J30" s="13">
        <f t="shared" si="1"/>
        <v>0.88405797101449279</v>
      </c>
      <c r="K30" s="12"/>
      <c r="M30" s="14">
        <v>20</v>
      </c>
      <c r="N30" s="12">
        <v>2.25</v>
      </c>
      <c r="O30" s="12">
        <v>0.56000000000000005</v>
      </c>
      <c r="P30" s="13">
        <f t="shared" si="2"/>
        <v>0.86877828054298645</v>
      </c>
      <c r="Q30" s="12"/>
      <c r="S30" s="14">
        <v>20</v>
      </c>
      <c r="T30" s="12">
        <v>2.25</v>
      </c>
      <c r="U30" s="12">
        <v>0.65</v>
      </c>
      <c r="V30" s="13">
        <f t="shared" si="3"/>
        <v>0.90277777777777779</v>
      </c>
      <c r="W30" s="12"/>
      <c r="Y30" s="14">
        <v>20</v>
      </c>
      <c r="Z30" s="12">
        <v>2.25</v>
      </c>
      <c r="AA30" s="12">
        <v>0.64</v>
      </c>
      <c r="AB30" s="13">
        <f t="shared" si="4"/>
        <v>0.92753623188405809</v>
      </c>
      <c r="AC30" s="12"/>
      <c r="AE30" s="14">
        <v>20</v>
      </c>
      <c r="AF30" s="12">
        <v>2.25</v>
      </c>
      <c r="AG30" s="12">
        <v>0.69</v>
      </c>
      <c r="AH30" s="13">
        <f t="shared" si="5"/>
        <v>1</v>
      </c>
      <c r="AI30" s="12"/>
    </row>
    <row r="31" spans="1:35" s="8" customFormat="1" ht="15.75" x14ac:dyDescent="0.3">
      <c r="A31" s="14">
        <v>21</v>
      </c>
      <c r="B31" s="12">
        <v>2.23</v>
      </c>
      <c r="C31" s="12">
        <v>0.70299999999999996</v>
      </c>
      <c r="D31" s="13">
        <f t="shared" si="0"/>
        <v>0.97638888888888886</v>
      </c>
      <c r="E31" s="12"/>
      <c r="G31" s="14">
        <v>21</v>
      </c>
      <c r="H31" s="12">
        <v>2.23</v>
      </c>
      <c r="I31" s="36">
        <v>0.69</v>
      </c>
      <c r="J31" s="13">
        <f t="shared" si="1"/>
        <v>1</v>
      </c>
      <c r="K31" s="12"/>
      <c r="M31" s="14">
        <v>21</v>
      </c>
      <c r="N31" s="12">
        <v>2.23</v>
      </c>
      <c r="O31" s="12">
        <v>0.62</v>
      </c>
      <c r="P31" s="13">
        <f t="shared" si="2"/>
        <v>0.9618616677440206</v>
      </c>
      <c r="Q31" s="12"/>
      <c r="S31" s="14">
        <v>21</v>
      </c>
      <c r="T31" s="12">
        <v>2.23</v>
      </c>
      <c r="U31" s="12">
        <v>0.67500000000000004</v>
      </c>
      <c r="V31" s="13">
        <f t="shared" si="3"/>
        <v>0.93750000000000011</v>
      </c>
      <c r="W31" s="12"/>
      <c r="Y31" s="14">
        <v>21</v>
      </c>
      <c r="Z31" s="12">
        <v>2.23</v>
      </c>
      <c r="AA31" s="12">
        <v>0.68</v>
      </c>
      <c r="AB31" s="13">
        <f t="shared" si="4"/>
        <v>0.98550724637681175</v>
      </c>
      <c r="AC31" s="12"/>
      <c r="AE31" s="14">
        <v>21</v>
      </c>
      <c r="AF31" s="12">
        <v>2.2200000000000002</v>
      </c>
      <c r="AG31" s="12">
        <v>0.77</v>
      </c>
      <c r="AH31" s="13">
        <f t="shared" si="5"/>
        <v>1.1159420289855073</v>
      </c>
      <c r="AI31" s="12"/>
    </row>
    <row r="32" spans="1:35" s="8" customFormat="1" ht="15.75" x14ac:dyDescent="0.3">
      <c r="A32" s="14">
        <v>22</v>
      </c>
      <c r="B32" s="12">
        <v>2.2200000000000002</v>
      </c>
      <c r="C32" s="12">
        <v>0.79900000000000004</v>
      </c>
      <c r="D32" s="13">
        <f t="shared" si="0"/>
        <v>1.1097222222222223</v>
      </c>
      <c r="E32" s="12"/>
      <c r="G32" s="14">
        <v>22</v>
      </c>
      <c r="H32" s="12">
        <v>2.2200000000000002</v>
      </c>
      <c r="I32" s="36">
        <v>0.74</v>
      </c>
      <c r="J32" s="13">
        <f t="shared" si="1"/>
        <v>1.0724637681159421</v>
      </c>
      <c r="K32" s="12"/>
      <c r="M32" s="14">
        <v>22</v>
      </c>
      <c r="N32" s="12">
        <v>2.2200000000000002</v>
      </c>
      <c r="O32" s="12">
        <v>0.74</v>
      </c>
      <c r="P32" s="13">
        <f t="shared" si="2"/>
        <v>1.1480284421460891</v>
      </c>
      <c r="Q32" s="12"/>
      <c r="S32" s="14">
        <v>22</v>
      </c>
      <c r="T32" s="12">
        <v>2.2200000000000002</v>
      </c>
      <c r="U32" s="12">
        <v>0.73399999999999999</v>
      </c>
      <c r="V32" s="13">
        <f t="shared" si="3"/>
        <v>1.0194444444444444</v>
      </c>
      <c r="W32" s="12"/>
      <c r="Y32" s="14">
        <v>22</v>
      </c>
      <c r="Z32" s="12">
        <v>2.2200000000000002</v>
      </c>
      <c r="AA32" s="12">
        <v>0.72</v>
      </c>
      <c r="AB32" s="13">
        <f t="shared" si="4"/>
        <v>1.0434782608695652</v>
      </c>
      <c r="AC32" s="12"/>
      <c r="AE32" s="14">
        <v>22</v>
      </c>
      <c r="AF32" s="12">
        <v>2.2200000000000002</v>
      </c>
      <c r="AG32" s="12">
        <v>0.83</v>
      </c>
      <c r="AH32" s="13">
        <f t="shared" si="5"/>
        <v>1.2028985507246377</v>
      </c>
      <c r="AI32" s="12"/>
    </row>
    <row r="33" spans="1:35" s="15" customFormat="1" ht="15.75" x14ac:dyDescent="0.3">
      <c r="A33" s="14">
        <v>23</v>
      </c>
      <c r="B33" s="12">
        <v>2.2400000000000002</v>
      </c>
      <c r="C33" s="12">
        <v>0.70599999999999996</v>
      </c>
      <c r="D33" s="13">
        <f t="shared" si="0"/>
        <v>0.98055555555555551</v>
      </c>
      <c r="E33" s="14"/>
      <c r="G33" s="14">
        <v>23</v>
      </c>
      <c r="H33" s="12">
        <v>2.2400000000000002</v>
      </c>
      <c r="I33" s="36">
        <v>0.6</v>
      </c>
      <c r="J33" s="13">
        <f t="shared" si="1"/>
        <v>0.86956521739130443</v>
      </c>
      <c r="K33" s="14"/>
      <c r="M33" s="14">
        <v>23</v>
      </c>
      <c r="N33" s="12">
        <v>2.23</v>
      </c>
      <c r="O33" s="12">
        <v>0.63</v>
      </c>
      <c r="P33" s="13">
        <f t="shared" si="2"/>
        <v>0.97737556561085959</v>
      </c>
      <c r="Q33" s="14"/>
      <c r="S33" s="14">
        <v>23</v>
      </c>
      <c r="T33" s="12">
        <v>2.23</v>
      </c>
      <c r="U33" s="12">
        <v>0.72399999999999998</v>
      </c>
      <c r="V33" s="13">
        <f t="shared" si="3"/>
        <v>1.0055555555555555</v>
      </c>
      <c r="W33" s="14"/>
      <c r="Y33" s="14">
        <v>23</v>
      </c>
      <c r="Z33" s="12">
        <v>2.23</v>
      </c>
      <c r="AA33" s="12">
        <v>0.73</v>
      </c>
      <c r="AB33" s="13">
        <f t="shared" si="4"/>
        <v>1.0579710144927537</v>
      </c>
      <c r="AC33" s="14"/>
      <c r="AE33" s="14">
        <v>23</v>
      </c>
      <c r="AF33" s="12">
        <v>2.2400000000000002</v>
      </c>
      <c r="AG33" s="12">
        <v>0.66</v>
      </c>
      <c r="AH33" s="13">
        <f t="shared" si="5"/>
        <v>0.95652173913043492</v>
      </c>
      <c r="AI33" s="14"/>
    </row>
    <row r="34" spans="1:35" s="8" customFormat="1" ht="15.75" x14ac:dyDescent="0.3">
      <c r="A34" s="14">
        <v>24</v>
      </c>
      <c r="B34" s="12">
        <v>2.2200000000000002</v>
      </c>
      <c r="C34" s="12">
        <v>0.746</v>
      </c>
      <c r="D34" s="13">
        <f t="shared" si="0"/>
        <v>1.0361111111111112</v>
      </c>
      <c r="E34" s="12"/>
      <c r="G34" s="14">
        <v>24</v>
      </c>
      <c r="H34" s="12">
        <v>2.23</v>
      </c>
      <c r="I34" s="36">
        <v>0.7</v>
      </c>
      <c r="J34" s="13">
        <f t="shared" si="1"/>
        <v>1.0144927536231885</v>
      </c>
      <c r="K34" s="12"/>
      <c r="M34" s="14">
        <v>24</v>
      </c>
      <c r="N34" s="12">
        <v>2.2200000000000002</v>
      </c>
      <c r="O34" s="12">
        <v>0.59</v>
      </c>
      <c r="P34" s="13">
        <f t="shared" si="2"/>
        <v>0.91531997414350341</v>
      </c>
      <c r="Q34" s="12"/>
      <c r="S34" s="14">
        <v>24</v>
      </c>
      <c r="T34" s="12">
        <v>2.2200000000000002</v>
      </c>
      <c r="U34" s="12">
        <v>0.76200000000000001</v>
      </c>
      <c r="V34" s="13">
        <f t="shared" si="3"/>
        <v>1.0583333333333333</v>
      </c>
      <c r="W34" s="12"/>
      <c r="Y34" s="14">
        <v>24</v>
      </c>
      <c r="Z34" s="12">
        <v>2.2200000000000002</v>
      </c>
      <c r="AA34" s="12">
        <v>0.74</v>
      </c>
      <c r="AB34" s="13">
        <f t="shared" si="4"/>
        <v>1.0724637681159421</v>
      </c>
      <c r="AC34" s="12"/>
      <c r="AE34" s="14">
        <v>24</v>
      </c>
      <c r="AF34" s="12">
        <v>2.2200000000000002</v>
      </c>
      <c r="AG34" s="12">
        <v>0.71</v>
      </c>
      <c r="AH34" s="13">
        <f t="shared" si="5"/>
        <v>1.0289855072463769</v>
      </c>
      <c r="AI34" s="12"/>
    </row>
    <row r="35" spans="1:35" s="4" customFormat="1" ht="16.5" x14ac:dyDescent="0.3">
      <c r="A35" s="7" t="s">
        <v>0</v>
      </c>
      <c r="B35" s="6">
        <f>AVERAGE(B11:B34)</f>
        <v>2.2362499999999996</v>
      </c>
      <c r="C35" s="6">
        <f>AVERAGE(C11:C34)</f>
        <v>0.71887499999999982</v>
      </c>
      <c r="D35" s="5">
        <f>AVERAGE(D11:D34)</f>
        <v>0.99843749999999976</v>
      </c>
      <c r="G35" s="7" t="s">
        <v>0</v>
      </c>
      <c r="H35" s="6">
        <f>AVERAGE(H11:H34)</f>
        <v>2.2370833333333335</v>
      </c>
      <c r="I35" s="6">
        <f>AVERAGE(I11:I34)</f>
        <v>0.69083333333333341</v>
      </c>
      <c r="J35" s="5">
        <f>AVERAGE(J11:J34)</f>
        <v>1.001207729468599</v>
      </c>
      <c r="M35" s="7" t="s">
        <v>0</v>
      </c>
      <c r="N35" s="6">
        <f>AVERAGE(N11:N34)</f>
        <v>2.2383333333333328</v>
      </c>
      <c r="O35" s="6">
        <f>AVERAGE(O11:O34)</f>
        <v>0.6445833333333334</v>
      </c>
      <c r="P35" s="5">
        <f>AVERAGE(P11:P34)</f>
        <v>1</v>
      </c>
      <c r="S35" s="7" t="s">
        <v>0</v>
      </c>
      <c r="T35" s="6">
        <f>AVERAGE(T11:T34)</f>
        <v>2.2387499999999996</v>
      </c>
      <c r="U35" s="6">
        <f>AVERAGE(U11:U34)</f>
        <v>0.71687500000000004</v>
      </c>
      <c r="V35" s="5">
        <f>AVERAGE(V11:V34)</f>
        <v>0.99565972222222232</v>
      </c>
      <c r="Y35" s="7" t="s">
        <v>0</v>
      </c>
      <c r="Z35" s="6">
        <f>AVERAGE(Z11:Z34)</f>
        <v>2.2387499999999996</v>
      </c>
      <c r="AA35" s="6">
        <f>AVERAGE(AA11:AA34)</f>
        <v>0.69166666666666676</v>
      </c>
      <c r="AB35" s="5">
        <f>AVERAGE(AB11:AB34)</f>
        <v>1.0024154589371983</v>
      </c>
      <c r="AE35" s="7" t="s">
        <v>0</v>
      </c>
      <c r="AF35" s="6">
        <f>AVERAGE(AF11:AF34)</f>
        <v>2.2374999999999998</v>
      </c>
      <c r="AG35" s="6">
        <f>AVERAGE(AG11:AG34)</f>
        <v>0.74708333333333332</v>
      </c>
      <c r="AH35" s="5">
        <f>AVERAGE(AH11:AH34)</f>
        <v>1.0827294685990336</v>
      </c>
    </row>
  </sheetData>
  <mergeCells count="6">
    <mergeCell ref="AE1:AH1"/>
    <mergeCell ref="A1:D1"/>
    <mergeCell ref="G1:J1"/>
    <mergeCell ref="M1:P1"/>
    <mergeCell ref="S1:V1"/>
    <mergeCell ref="Y1:AB1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I35"/>
  <sheetViews>
    <sheetView topLeftCell="U1" zoomScale="80" zoomScaleNormal="80" workbookViewId="0">
      <selection activeCell="AI16" sqref="AI16"/>
    </sheetView>
  </sheetViews>
  <sheetFormatPr defaultColWidth="8" defaultRowHeight="12.75" x14ac:dyDescent="0.3"/>
  <cols>
    <col min="1" max="1" width="15.25" style="1" bestFit="1" customWidth="1"/>
    <col min="2" max="2" width="18.625" style="3" bestFit="1" customWidth="1"/>
    <col min="3" max="3" width="20.125" style="2" bestFit="1" customWidth="1"/>
    <col min="4" max="4" width="9.25" style="1" bestFit="1" customWidth="1"/>
    <col min="5" max="5" width="9" style="1" bestFit="1" customWidth="1"/>
    <col min="6" max="6" width="8" style="1"/>
    <col min="7" max="7" width="15.25" style="1" bestFit="1" customWidth="1"/>
    <col min="8" max="8" width="18.625" style="3" bestFit="1" customWidth="1"/>
    <col min="9" max="9" width="20.125" style="2" bestFit="1" customWidth="1"/>
    <col min="10" max="10" width="9.25" style="1" bestFit="1" customWidth="1"/>
    <col min="11" max="11" width="9" style="1" bestFit="1" customWidth="1"/>
    <col min="12" max="12" width="8" style="1"/>
    <col min="13" max="13" width="15.25" style="1" bestFit="1" customWidth="1"/>
    <col min="14" max="14" width="18.625" style="3" bestFit="1" customWidth="1"/>
    <col min="15" max="15" width="20.125" style="2" bestFit="1" customWidth="1"/>
    <col min="16" max="16" width="9.25" style="1" bestFit="1" customWidth="1"/>
    <col min="17" max="17" width="9" style="1" bestFit="1" customWidth="1"/>
    <col min="18" max="18" width="8" style="1"/>
    <col min="19" max="19" width="15.25" style="1" bestFit="1" customWidth="1"/>
    <col min="20" max="20" width="18.625" style="1" bestFit="1" customWidth="1"/>
    <col min="21" max="21" width="20.125" style="1" bestFit="1" customWidth="1"/>
    <col min="22" max="22" width="9.25" style="1" bestFit="1" customWidth="1"/>
    <col min="23" max="23" width="9" style="1" bestFit="1" customWidth="1"/>
    <col min="24" max="24" width="8" style="1"/>
    <col min="25" max="25" width="16.625" style="1" bestFit="1" customWidth="1"/>
    <col min="26" max="26" width="19.5" style="1" bestFit="1" customWidth="1"/>
    <col min="27" max="27" width="20.25" style="1" bestFit="1" customWidth="1"/>
    <col min="28" max="30" width="8" style="1"/>
    <col min="31" max="31" width="16.625" style="41" bestFit="1" customWidth="1"/>
    <col min="32" max="32" width="19.5" style="41" bestFit="1" customWidth="1"/>
    <col min="33" max="33" width="20.25" style="41" bestFit="1" customWidth="1"/>
    <col min="34" max="34" width="8" style="41"/>
    <col min="35" max="35" width="11.875" style="41" bestFit="1" customWidth="1"/>
    <col min="36" max="16384" width="8" style="1"/>
  </cols>
  <sheetData>
    <row r="1" spans="1:35" s="29" customFormat="1" ht="30" x14ac:dyDescent="0.3">
      <c r="A1" s="45" t="s">
        <v>35</v>
      </c>
      <c r="B1" s="46"/>
      <c r="C1" s="46"/>
      <c r="D1" s="46"/>
      <c r="G1" s="45" t="s">
        <v>35</v>
      </c>
      <c r="H1" s="46"/>
      <c r="I1" s="46"/>
      <c r="J1" s="46"/>
      <c r="M1" s="45" t="s">
        <v>35</v>
      </c>
      <c r="N1" s="46"/>
      <c r="O1" s="46"/>
      <c r="P1" s="46"/>
      <c r="S1" s="45" t="s">
        <v>35</v>
      </c>
      <c r="T1" s="46"/>
      <c r="U1" s="46"/>
      <c r="V1" s="46"/>
      <c r="Y1" s="45" t="s">
        <v>35</v>
      </c>
      <c r="Z1" s="46"/>
      <c r="AA1" s="46"/>
      <c r="AB1" s="46"/>
      <c r="AE1" s="45" t="s">
        <v>35</v>
      </c>
      <c r="AF1" s="46"/>
      <c r="AG1" s="46"/>
      <c r="AH1" s="46"/>
    </row>
    <row r="2" spans="1:35" s="34" customFormat="1" ht="15.75" x14ac:dyDescent="0.3">
      <c r="A2" s="30" t="s">
        <v>34</v>
      </c>
      <c r="B2" s="35" t="s">
        <v>60</v>
      </c>
      <c r="C2" s="35"/>
      <c r="D2" s="35"/>
      <c r="G2" s="30" t="s">
        <v>34</v>
      </c>
      <c r="H2" s="35" t="s">
        <v>60</v>
      </c>
      <c r="I2" s="35"/>
      <c r="J2" s="35"/>
      <c r="M2" s="30" t="s">
        <v>34</v>
      </c>
      <c r="N2" s="35" t="s">
        <v>60</v>
      </c>
      <c r="O2" s="35"/>
      <c r="P2" s="35"/>
      <c r="S2" s="30" t="s">
        <v>34</v>
      </c>
      <c r="T2" s="35" t="s">
        <v>60</v>
      </c>
      <c r="U2" s="35"/>
      <c r="V2" s="35"/>
      <c r="Y2" s="30" t="s">
        <v>34</v>
      </c>
      <c r="Z2" s="35" t="s">
        <v>60</v>
      </c>
      <c r="AA2" s="35"/>
      <c r="AB2" s="35"/>
      <c r="AE2" s="30" t="s">
        <v>34</v>
      </c>
      <c r="AF2" s="35" t="s">
        <v>60</v>
      </c>
      <c r="AG2" s="35"/>
      <c r="AH2" s="35"/>
    </row>
    <row r="3" spans="1:35" ht="15.75" x14ac:dyDescent="0.3">
      <c r="A3" s="12" t="s">
        <v>28</v>
      </c>
      <c r="B3" s="32" t="s">
        <v>44</v>
      </c>
      <c r="C3" s="32" t="s">
        <v>26</v>
      </c>
      <c r="D3" s="32" t="s">
        <v>25</v>
      </c>
      <c r="G3" s="12" t="s">
        <v>28</v>
      </c>
      <c r="H3" s="32" t="s">
        <v>31</v>
      </c>
      <c r="I3" s="32" t="s">
        <v>26</v>
      </c>
      <c r="J3" s="32" t="s">
        <v>25</v>
      </c>
      <c r="M3" s="12" t="s">
        <v>28</v>
      </c>
      <c r="N3" s="32" t="s">
        <v>30</v>
      </c>
      <c r="O3" s="32" t="s">
        <v>26</v>
      </c>
      <c r="P3" s="32" t="s">
        <v>25</v>
      </c>
      <c r="S3" s="12" t="s">
        <v>28</v>
      </c>
      <c r="T3" s="32" t="s">
        <v>43</v>
      </c>
      <c r="U3" s="32" t="s">
        <v>26</v>
      </c>
      <c r="V3" s="32" t="s">
        <v>25</v>
      </c>
      <c r="Y3" s="12" t="s">
        <v>28</v>
      </c>
      <c r="Z3" s="32" t="s">
        <v>42</v>
      </c>
      <c r="AA3" s="32" t="s">
        <v>26</v>
      </c>
      <c r="AB3" s="32" t="s">
        <v>25</v>
      </c>
      <c r="AE3" s="12" t="s">
        <v>28</v>
      </c>
      <c r="AF3" s="44">
        <v>46295</v>
      </c>
      <c r="AG3" s="32" t="s">
        <v>26</v>
      </c>
      <c r="AH3" s="32" t="s">
        <v>25</v>
      </c>
    </row>
    <row r="4" spans="1:35" ht="15.75" x14ac:dyDescent="0.3">
      <c r="A4" s="12" t="s">
        <v>24</v>
      </c>
      <c r="B4" s="32" t="s">
        <v>40</v>
      </c>
      <c r="C4" s="32" t="s">
        <v>22</v>
      </c>
      <c r="D4" s="12" t="s">
        <v>51</v>
      </c>
      <c r="G4" s="12" t="s">
        <v>24</v>
      </c>
      <c r="H4" s="32" t="s">
        <v>40</v>
      </c>
      <c r="I4" s="32" t="s">
        <v>22</v>
      </c>
      <c r="J4" s="12">
        <v>22</v>
      </c>
      <c r="M4" s="12" t="s">
        <v>24</v>
      </c>
      <c r="N4" s="32" t="s">
        <v>40</v>
      </c>
      <c r="O4" s="32" t="s">
        <v>22</v>
      </c>
      <c r="P4" s="12">
        <v>22</v>
      </c>
      <c r="S4" s="12" t="s">
        <v>24</v>
      </c>
      <c r="T4" s="32" t="s">
        <v>40</v>
      </c>
      <c r="U4" s="32" t="s">
        <v>22</v>
      </c>
      <c r="V4" s="12">
        <v>22</v>
      </c>
      <c r="Y4" s="12" t="s">
        <v>24</v>
      </c>
      <c r="Z4" s="32" t="s">
        <v>40</v>
      </c>
      <c r="AA4" s="32" t="s">
        <v>22</v>
      </c>
      <c r="AB4" s="12">
        <v>25</v>
      </c>
      <c r="AE4" s="12" t="s">
        <v>24</v>
      </c>
      <c r="AF4" s="32" t="s">
        <v>40</v>
      </c>
      <c r="AG4" s="32" t="s">
        <v>22</v>
      </c>
      <c r="AH4" s="12">
        <v>24</v>
      </c>
    </row>
    <row r="5" spans="1:35" ht="15.75" x14ac:dyDescent="0.3">
      <c r="A5" s="12" t="s">
        <v>21</v>
      </c>
      <c r="B5" s="32" t="s">
        <v>61</v>
      </c>
      <c r="C5" s="32" t="s">
        <v>19</v>
      </c>
      <c r="D5" s="12">
        <v>53.69</v>
      </c>
      <c r="G5" s="12" t="s">
        <v>21</v>
      </c>
      <c r="H5" s="32" t="s">
        <v>61</v>
      </c>
      <c r="I5" s="32" t="s">
        <v>19</v>
      </c>
      <c r="J5" s="12">
        <v>53.69</v>
      </c>
      <c r="M5" s="12" t="s">
        <v>21</v>
      </c>
      <c r="N5" s="32" t="s">
        <v>61</v>
      </c>
      <c r="O5" s="32" t="s">
        <v>19</v>
      </c>
      <c r="P5" s="12">
        <f>SUM(N11:N34)</f>
        <v>53.720000000000006</v>
      </c>
      <c r="S5" s="12" t="s">
        <v>21</v>
      </c>
      <c r="T5" s="32" t="s">
        <v>61</v>
      </c>
      <c r="U5" s="32" t="s">
        <v>19</v>
      </c>
      <c r="V5" s="12">
        <f>SUM(T11:T34)</f>
        <v>53.730000000000011</v>
      </c>
      <c r="Y5" s="12" t="s">
        <v>21</v>
      </c>
      <c r="Z5" s="32" t="s">
        <v>61</v>
      </c>
      <c r="AA5" s="32" t="s">
        <v>19</v>
      </c>
      <c r="AB5" s="12">
        <f>SUM(Z11:Z34)</f>
        <v>53.730000000000011</v>
      </c>
      <c r="AE5" s="12" t="s">
        <v>21</v>
      </c>
      <c r="AF5" s="32" t="s">
        <v>61</v>
      </c>
      <c r="AG5" s="32" t="s">
        <v>19</v>
      </c>
      <c r="AH5" s="12">
        <v>53.73</v>
      </c>
    </row>
    <row r="6" spans="1:35" ht="15.75" x14ac:dyDescent="0.3">
      <c r="A6" s="12" t="s">
        <v>18</v>
      </c>
      <c r="B6" s="32" t="s">
        <v>17</v>
      </c>
      <c r="C6" s="32" t="s">
        <v>16</v>
      </c>
      <c r="D6" s="12">
        <v>0</v>
      </c>
      <c r="G6" s="12" t="s">
        <v>18</v>
      </c>
      <c r="H6" s="32" t="s">
        <v>17</v>
      </c>
      <c r="I6" s="32" t="s">
        <v>16</v>
      </c>
      <c r="J6" s="12">
        <v>0</v>
      </c>
      <c r="M6" s="12" t="s">
        <v>18</v>
      </c>
      <c r="N6" s="32" t="s">
        <v>17</v>
      </c>
      <c r="O6" s="32" t="s">
        <v>16</v>
      </c>
      <c r="P6" s="12">
        <v>0</v>
      </c>
      <c r="S6" s="12" t="s">
        <v>18</v>
      </c>
      <c r="T6" s="32" t="s">
        <v>17</v>
      </c>
      <c r="U6" s="32" t="s">
        <v>16</v>
      </c>
      <c r="V6" s="12">
        <v>0</v>
      </c>
      <c r="Y6" s="12" t="s">
        <v>18</v>
      </c>
      <c r="Z6" s="32" t="s">
        <v>17</v>
      </c>
      <c r="AA6" s="32" t="s">
        <v>16</v>
      </c>
      <c r="AB6" s="12">
        <v>0</v>
      </c>
      <c r="AE6" s="12" t="s">
        <v>18</v>
      </c>
      <c r="AF6" s="32" t="s">
        <v>17</v>
      </c>
      <c r="AG6" s="32" t="s">
        <v>16</v>
      </c>
      <c r="AH6" s="12">
        <v>0</v>
      </c>
    </row>
    <row r="7" spans="1:35" ht="15.75" x14ac:dyDescent="0.3">
      <c r="A7" s="12" t="s">
        <v>15</v>
      </c>
      <c r="B7" s="12" t="s">
        <v>14</v>
      </c>
      <c r="C7" s="32" t="s">
        <v>13</v>
      </c>
      <c r="D7" s="12">
        <v>0</v>
      </c>
      <c r="G7" s="12" t="s">
        <v>15</v>
      </c>
      <c r="H7" s="12" t="s">
        <v>14</v>
      </c>
      <c r="I7" s="32" t="s">
        <v>13</v>
      </c>
      <c r="J7" s="12">
        <v>0</v>
      </c>
      <c r="M7" s="12" t="s">
        <v>15</v>
      </c>
      <c r="N7" s="12" t="s">
        <v>14</v>
      </c>
      <c r="O7" s="32" t="s">
        <v>13</v>
      </c>
      <c r="P7" s="12">
        <v>0</v>
      </c>
      <c r="S7" s="12" t="s">
        <v>15</v>
      </c>
      <c r="T7" s="12" t="s">
        <v>14</v>
      </c>
      <c r="U7" s="32" t="s">
        <v>13</v>
      </c>
      <c r="V7" s="12">
        <v>0</v>
      </c>
      <c r="Y7" s="12" t="s">
        <v>15</v>
      </c>
      <c r="Z7" s="12" t="s">
        <v>14</v>
      </c>
      <c r="AA7" s="32" t="s">
        <v>13</v>
      </c>
      <c r="AB7" s="12">
        <v>0</v>
      </c>
      <c r="AE7" s="12" t="s">
        <v>15</v>
      </c>
      <c r="AF7" s="12" t="s">
        <v>14</v>
      </c>
      <c r="AG7" s="32" t="s">
        <v>13</v>
      </c>
      <c r="AH7" s="12">
        <v>0</v>
      </c>
    </row>
    <row r="8" spans="1:35" ht="15.75" x14ac:dyDescent="0.3">
      <c r="A8" s="33" t="s">
        <v>12</v>
      </c>
      <c r="B8" s="32" t="s">
        <v>62</v>
      </c>
      <c r="C8" s="32" t="s">
        <v>10</v>
      </c>
      <c r="D8" s="12">
        <v>0.7</v>
      </c>
      <c r="E8" s="8"/>
      <c r="G8" s="33" t="s">
        <v>12</v>
      </c>
      <c r="H8" s="32" t="s">
        <v>62</v>
      </c>
      <c r="I8" s="32" t="s">
        <v>10</v>
      </c>
      <c r="J8" s="12">
        <v>0.67</v>
      </c>
      <c r="K8" s="8"/>
      <c r="M8" s="33" t="s">
        <v>12</v>
      </c>
      <c r="N8" s="32" t="s">
        <v>62</v>
      </c>
      <c r="O8" s="32" t="s">
        <v>10</v>
      </c>
      <c r="P8" s="12">
        <v>0.64</v>
      </c>
      <c r="Q8" s="8"/>
      <c r="S8" s="33" t="s">
        <v>12</v>
      </c>
      <c r="T8" s="32" t="s">
        <v>62</v>
      </c>
      <c r="U8" s="32" t="s">
        <v>10</v>
      </c>
      <c r="V8" s="12">
        <v>0.7</v>
      </c>
      <c r="W8" s="8"/>
      <c r="Y8" s="33" t="s">
        <v>12</v>
      </c>
      <c r="Z8" s="32" t="s">
        <v>62</v>
      </c>
      <c r="AA8" s="32" t="s">
        <v>10</v>
      </c>
      <c r="AB8" s="12">
        <v>0.68</v>
      </c>
      <c r="AC8" s="8"/>
      <c r="AE8" s="33" t="s">
        <v>12</v>
      </c>
      <c r="AF8" s="32" t="s">
        <v>62</v>
      </c>
      <c r="AG8" s="32" t="s">
        <v>10</v>
      </c>
      <c r="AH8" s="12">
        <v>0.68</v>
      </c>
      <c r="AI8" s="8"/>
    </row>
    <row r="9" spans="1:35" s="29" customFormat="1" ht="15.75" x14ac:dyDescent="0.3">
      <c r="A9" s="30" t="s">
        <v>9</v>
      </c>
      <c r="B9" s="15"/>
      <c r="G9" s="30" t="s">
        <v>9</v>
      </c>
      <c r="H9" s="15"/>
      <c r="M9" s="30" t="s">
        <v>9</v>
      </c>
      <c r="N9" s="15"/>
      <c r="S9" s="30" t="s">
        <v>9</v>
      </c>
      <c r="T9" s="15"/>
      <c r="Y9" s="30" t="s">
        <v>9</v>
      </c>
      <c r="Z9" s="15"/>
      <c r="AE9" s="30" t="s">
        <v>9</v>
      </c>
      <c r="AF9" s="15"/>
    </row>
    <row r="10" spans="1:35" s="8" customFormat="1" ht="15.75" x14ac:dyDescent="0.3">
      <c r="A10" s="26" t="s">
        <v>8</v>
      </c>
      <c r="B10" s="28" t="s">
        <v>7</v>
      </c>
      <c r="C10" s="27" t="s">
        <v>6</v>
      </c>
      <c r="D10" s="26" t="s">
        <v>5</v>
      </c>
      <c r="E10" s="12" t="s">
        <v>4</v>
      </c>
      <c r="G10" s="26" t="s">
        <v>8</v>
      </c>
      <c r="H10" s="28" t="s">
        <v>7</v>
      </c>
      <c r="I10" s="27" t="s">
        <v>6</v>
      </c>
      <c r="J10" s="26" t="s">
        <v>5</v>
      </c>
      <c r="K10" s="12" t="s">
        <v>4</v>
      </c>
      <c r="M10" s="26" t="s">
        <v>8</v>
      </c>
      <c r="N10" s="28" t="s">
        <v>7</v>
      </c>
      <c r="O10" s="27" t="s">
        <v>6</v>
      </c>
      <c r="P10" s="26" t="s">
        <v>5</v>
      </c>
      <c r="Q10" s="12" t="s">
        <v>4</v>
      </c>
      <c r="S10" s="26" t="s">
        <v>8</v>
      </c>
      <c r="T10" s="28" t="s">
        <v>7</v>
      </c>
      <c r="U10" s="27" t="s">
        <v>6</v>
      </c>
      <c r="V10" s="26" t="s">
        <v>5</v>
      </c>
      <c r="W10" s="12" t="s">
        <v>4</v>
      </c>
      <c r="Y10" s="26" t="s">
        <v>8</v>
      </c>
      <c r="Z10" s="28" t="s">
        <v>7</v>
      </c>
      <c r="AA10" s="27" t="s">
        <v>6</v>
      </c>
      <c r="AB10" s="26" t="s">
        <v>5</v>
      </c>
      <c r="AC10" s="12" t="s">
        <v>4</v>
      </c>
      <c r="AE10" s="26" t="s">
        <v>8</v>
      </c>
      <c r="AF10" s="28" t="s">
        <v>7</v>
      </c>
      <c r="AG10" s="27" t="s">
        <v>6</v>
      </c>
      <c r="AH10" s="26" t="s">
        <v>5</v>
      </c>
      <c r="AI10" s="12" t="s">
        <v>4</v>
      </c>
    </row>
    <row r="11" spans="1:35" s="8" customFormat="1" ht="15.75" x14ac:dyDescent="0.3">
      <c r="A11" s="14">
        <v>1</v>
      </c>
      <c r="B11" s="12">
        <v>2.23</v>
      </c>
      <c r="C11" s="12">
        <v>0.76900000000000002</v>
      </c>
      <c r="D11" s="13">
        <f>C11/D$8</f>
        <v>1.0985714285714288</v>
      </c>
      <c r="E11" s="12"/>
      <c r="G11" s="14">
        <v>1</v>
      </c>
      <c r="H11" s="12">
        <v>2.2400000000000002</v>
      </c>
      <c r="I11" s="12">
        <v>0.75</v>
      </c>
      <c r="J11" s="13">
        <f>I11/J$8</f>
        <v>1.1194029850746268</v>
      </c>
      <c r="K11" s="12"/>
      <c r="M11" s="14">
        <v>1</v>
      </c>
      <c r="N11" s="12">
        <v>2.23</v>
      </c>
      <c r="O11" s="12">
        <v>0.71</v>
      </c>
      <c r="P11" s="13">
        <f>O11/P$8</f>
        <v>1.109375</v>
      </c>
      <c r="Q11" s="12"/>
      <c r="S11" s="14">
        <v>1</v>
      </c>
      <c r="T11" s="12">
        <v>2.23</v>
      </c>
      <c r="U11" s="12">
        <v>0.72099999999999997</v>
      </c>
      <c r="V11" s="13">
        <f>U11/V$8</f>
        <v>1.03</v>
      </c>
      <c r="W11" s="12"/>
      <c r="Y11" s="14">
        <v>1</v>
      </c>
      <c r="Z11" s="12">
        <v>2.23</v>
      </c>
      <c r="AA11" s="12">
        <v>0.73</v>
      </c>
      <c r="AB11" s="13">
        <f>AA11/AB$8</f>
        <v>1.0735294117647058</v>
      </c>
      <c r="AC11" s="12"/>
      <c r="AE11" s="14">
        <v>1</v>
      </c>
      <c r="AF11" s="12">
        <v>2.23</v>
      </c>
      <c r="AG11" s="12">
        <v>0.82</v>
      </c>
      <c r="AH11" s="13">
        <f>AG11/AH$8</f>
        <v>1.2058823529411764</v>
      </c>
      <c r="AI11" s="12"/>
    </row>
    <row r="12" spans="1:35" s="8" customFormat="1" ht="15.75" x14ac:dyDescent="0.3">
      <c r="A12" s="22">
        <v>2</v>
      </c>
      <c r="B12" s="20">
        <v>2.23</v>
      </c>
      <c r="C12" s="20">
        <v>0.64</v>
      </c>
      <c r="D12" s="21">
        <f t="shared" ref="D12:D33" si="0">C12/D$8</f>
        <v>0.91428571428571437</v>
      </c>
      <c r="E12" s="20" t="s">
        <v>3</v>
      </c>
      <c r="G12" s="22">
        <v>2</v>
      </c>
      <c r="H12" s="20">
        <v>2.23</v>
      </c>
      <c r="I12" s="20">
        <v>0.64</v>
      </c>
      <c r="J12" s="21">
        <f t="shared" ref="J12:J33" si="1">I12/J$8</f>
        <v>0.95522388059701491</v>
      </c>
      <c r="K12" s="20" t="s">
        <v>3</v>
      </c>
      <c r="M12" s="22">
        <v>2</v>
      </c>
      <c r="N12" s="20">
        <v>2.23</v>
      </c>
      <c r="O12" s="20">
        <v>0.56999999999999995</v>
      </c>
      <c r="P12" s="21">
        <f t="shared" ref="P12:P33" si="2">O12/P$8</f>
        <v>0.89062499999999989</v>
      </c>
      <c r="Q12" s="20" t="s">
        <v>3</v>
      </c>
      <c r="S12" s="22">
        <v>2</v>
      </c>
      <c r="T12" s="20">
        <v>2.23</v>
      </c>
      <c r="U12" s="20">
        <v>0.70899999999999996</v>
      </c>
      <c r="V12" s="21">
        <f t="shared" ref="V12:V33" si="3">U12/V$8</f>
        <v>1.0128571428571429</v>
      </c>
      <c r="W12" s="20" t="s">
        <v>3</v>
      </c>
      <c r="Y12" s="22">
        <v>2</v>
      </c>
      <c r="Z12" s="20">
        <v>2.23</v>
      </c>
      <c r="AA12" s="20">
        <v>0.67</v>
      </c>
      <c r="AB12" s="21">
        <f t="shared" ref="AB12:AB33" si="4">AA12/AB$8</f>
        <v>0.98529411764705876</v>
      </c>
      <c r="AC12" s="20" t="s">
        <v>3</v>
      </c>
      <c r="AE12" s="22">
        <v>2</v>
      </c>
      <c r="AF12" s="20">
        <v>2.2200000000000002</v>
      </c>
      <c r="AG12" s="20">
        <v>0.71</v>
      </c>
      <c r="AH12" s="21">
        <f t="shared" ref="AH12:AH33" si="5">AG12/AH$8</f>
        <v>1.0441176470588234</v>
      </c>
      <c r="AI12" s="20" t="s">
        <v>3</v>
      </c>
    </row>
    <row r="13" spans="1:35" s="8" customFormat="1" ht="15.75" x14ac:dyDescent="0.3">
      <c r="A13" s="14">
        <v>3</v>
      </c>
      <c r="B13" s="12">
        <v>2.23</v>
      </c>
      <c r="C13" s="12">
        <v>0.71</v>
      </c>
      <c r="D13" s="13">
        <f t="shared" si="0"/>
        <v>1.0142857142857142</v>
      </c>
      <c r="E13" s="12"/>
      <c r="G13" s="14">
        <v>3</v>
      </c>
      <c r="H13" s="12">
        <v>2.23</v>
      </c>
      <c r="I13" s="12">
        <v>0.75</v>
      </c>
      <c r="J13" s="13">
        <f t="shared" si="1"/>
        <v>1.1194029850746268</v>
      </c>
      <c r="K13" s="12"/>
      <c r="M13" s="14">
        <v>3</v>
      </c>
      <c r="N13" s="12">
        <v>2.23</v>
      </c>
      <c r="O13" s="12">
        <v>0.68</v>
      </c>
      <c r="P13" s="13">
        <f t="shared" si="2"/>
        <v>1.0625</v>
      </c>
      <c r="Q13" s="12"/>
      <c r="S13" s="14">
        <v>3</v>
      </c>
      <c r="T13" s="12">
        <v>2.23</v>
      </c>
      <c r="U13" s="12">
        <v>0.71199999999999997</v>
      </c>
      <c r="V13" s="13">
        <f t="shared" si="3"/>
        <v>1.0171428571428571</v>
      </c>
      <c r="W13" s="12"/>
      <c r="Y13" s="14">
        <v>3</v>
      </c>
      <c r="Z13" s="12">
        <v>2.23</v>
      </c>
      <c r="AA13" s="12">
        <v>0.73</v>
      </c>
      <c r="AB13" s="13">
        <f t="shared" si="4"/>
        <v>1.0735294117647058</v>
      </c>
      <c r="AC13" s="12"/>
      <c r="AE13" s="14">
        <v>3</v>
      </c>
      <c r="AF13" s="12">
        <v>2.23</v>
      </c>
      <c r="AG13" s="12">
        <v>0.89</v>
      </c>
      <c r="AH13" s="13">
        <f t="shared" si="5"/>
        <v>1.3088235294117647</v>
      </c>
      <c r="AI13" s="12"/>
    </row>
    <row r="14" spans="1:35" s="8" customFormat="1" ht="15.75" x14ac:dyDescent="0.3">
      <c r="A14" s="14">
        <v>4</v>
      </c>
      <c r="B14" s="12">
        <v>2.23</v>
      </c>
      <c r="C14" s="12">
        <v>0.63300000000000001</v>
      </c>
      <c r="D14" s="13">
        <f t="shared" si="0"/>
        <v>0.90428571428571436</v>
      </c>
      <c r="E14" s="12"/>
      <c r="G14" s="14">
        <v>4</v>
      </c>
      <c r="H14" s="12">
        <v>2.23</v>
      </c>
      <c r="I14" s="12">
        <v>0.68</v>
      </c>
      <c r="J14" s="13">
        <f t="shared" si="1"/>
        <v>1.0149253731343284</v>
      </c>
      <c r="K14" s="12"/>
      <c r="M14" s="14">
        <v>4</v>
      </c>
      <c r="N14" s="12">
        <v>2.23</v>
      </c>
      <c r="O14" s="12">
        <v>0.56999999999999995</v>
      </c>
      <c r="P14" s="13">
        <f t="shared" si="2"/>
        <v>0.89062499999999989</v>
      </c>
      <c r="Q14" s="12"/>
      <c r="S14" s="14">
        <v>4</v>
      </c>
      <c r="T14" s="12">
        <v>2.23</v>
      </c>
      <c r="U14" s="12">
        <v>0.71</v>
      </c>
      <c r="V14" s="13">
        <f t="shared" si="3"/>
        <v>1.0142857142857142</v>
      </c>
      <c r="W14" s="12"/>
      <c r="Y14" s="14">
        <v>4</v>
      </c>
      <c r="Z14" s="12">
        <v>2.2200000000000002</v>
      </c>
      <c r="AA14" s="12">
        <v>0.69</v>
      </c>
      <c r="AB14" s="13">
        <f t="shared" si="4"/>
        <v>1.0147058823529411</v>
      </c>
      <c r="AC14" s="12"/>
      <c r="AE14" s="14">
        <v>4</v>
      </c>
      <c r="AF14" s="12">
        <v>2.23</v>
      </c>
      <c r="AG14" s="12">
        <v>0.75</v>
      </c>
      <c r="AH14" s="13">
        <f t="shared" si="5"/>
        <v>1.1029411764705881</v>
      </c>
      <c r="AI14" s="12"/>
    </row>
    <row r="15" spans="1:35" s="8" customFormat="1" ht="15.75" x14ac:dyDescent="0.3">
      <c r="A15" s="14">
        <v>5</v>
      </c>
      <c r="B15" s="12">
        <v>2.27</v>
      </c>
      <c r="C15" s="12">
        <v>0.72399999999999998</v>
      </c>
      <c r="D15" s="13">
        <f t="shared" si="0"/>
        <v>1.0342857142857143</v>
      </c>
      <c r="E15" s="12"/>
      <c r="G15" s="14">
        <v>5</v>
      </c>
      <c r="H15" s="12">
        <v>2.25</v>
      </c>
      <c r="I15" s="12">
        <v>0.65</v>
      </c>
      <c r="J15" s="13">
        <f t="shared" si="1"/>
        <v>0.97014925373134331</v>
      </c>
      <c r="K15" s="12"/>
      <c r="M15" s="14">
        <v>5</v>
      </c>
      <c r="N15" s="12">
        <v>2.2599999999999998</v>
      </c>
      <c r="O15" s="12">
        <v>0.65</v>
      </c>
      <c r="P15" s="13">
        <f t="shared" si="2"/>
        <v>1.015625</v>
      </c>
      <c r="Q15" s="12"/>
      <c r="S15" s="14">
        <v>5</v>
      </c>
      <c r="T15" s="12">
        <v>2.2599999999999998</v>
      </c>
      <c r="U15" s="12">
        <v>0.68600000000000005</v>
      </c>
      <c r="V15" s="13">
        <f t="shared" si="3"/>
        <v>0.98000000000000009</v>
      </c>
      <c r="W15" s="12"/>
      <c r="Y15" s="14">
        <v>5</v>
      </c>
      <c r="Z15" s="12">
        <v>2.2599999999999998</v>
      </c>
      <c r="AA15" s="12">
        <v>0.65</v>
      </c>
      <c r="AB15" s="13">
        <f t="shared" si="4"/>
        <v>0.95588235294117641</v>
      </c>
      <c r="AC15" s="12"/>
      <c r="AE15" s="14">
        <v>5</v>
      </c>
      <c r="AF15" s="12">
        <v>2.25</v>
      </c>
      <c r="AG15" s="12">
        <v>0.76</v>
      </c>
      <c r="AH15" s="13">
        <f t="shared" si="5"/>
        <v>1.1176470588235294</v>
      </c>
      <c r="AI15" s="12"/>
    </row>
    <row r="16" spans="1:35" s="8" customFormat="1" ht="15.75" x14ac:dyDescent="0.3">
      <c r="A16" s="22">
        <v>6</v>
      </c>
      <c r="B16" s="20">
        <v>2.25</v>
      </c>
      <c r="C16" s="20">
        <v>0.68400000000000005</v>
      </c>
      <c r="D16" s="21">
        <f t="shared" si="0"/>
        <v>0.97714285714285731</v>
      </c>
      <c r="E16" s="20" t="s">
        <v>3</v>
      </c>
      <c r="G16" s="22">
        <v>6</v>
      </c>
      <c r="H16" s="20">
        <v>2.25</v>
      </c>
      <c r="I16" s="20">
        <v>0.7</v>
      </c>
      <c r="J16" s="21">
        <f t="shared" si="1"/>
        <v>1.044776119402985</v>
      </c>
      <c r="K16" s="20" t="s">
        <v>3</v>
      </c>
      <c r="M16" s="22">
        <v>6</v>
      </c>
      <c r="N16" s="20">
        <v>2.25</v>
      </c>
      <c r="O16" s="20">
        <v>0.69</v>
      </c>
      <c r="P16" s="21">
        <f t="shared" si="2"/>
        <v>1.078125</v>
      </c>
      <c r="Q16" s="20" t="s">
        <v>3</v>
      </c>
      <c r="S16" s="22">
        <v>6</v>
      </c>
      <c r="T16" s="20">
        <v>2.25</v>
      </c>
      <c r="U16" s="20">
        <v>0.70699999999999996</v>
      </c>
      <c r="V16" s="21">
        <f t="shared" si="3"/>
        <v>1.01</v>
      </c>
      <c r="W16" s="20" t="s">
        <v>3</v>
      </c>
      <c r="Y16" s="22">
        <v>6</v>
      </c>
      <c r="Z16" s="20">
        <v>2.25</v>
      </c>
      <c r="AA16" s="20">
        <v>0.69</v>
      </c>
      <c r="AB16" s="21">
        <f t="shared" si="4"/>
        <v>1.0147058823529411</v>
      </c>
      <c r="AC16" s="20" t="s">
        <v>3</v>
      </c>
      <c r="AE16" s="22">
        <v>6</v>
      </c>
      <c r="AF16" s="20">
        <v>2.2400000000000002</v>
      </c>
      <c r="AG16" s="20">
        <v>0.8</v>
      </c>
      <c r="AH16" s="21">
        <f t="shared" si="5"/>
        <v>1.1764705882352942</v>
      </c>
      <c r="AI16" s="20" t="s">
        <v>91</v>
      </c>
    </row>
    <row r="17" spans="1:35" s="15" customFormat="1" ht="15.75" x14ac:dyDescent="0.3">
      <c r="A17" s="22">
        <v>7</v>
      </c>
      <c r="B17" s="20">
        <v>2.25</v>
      </c>
      <c r="C17" s="20">
        <v>0.72699999999999998</v>
      </c>
      <c r="D17" s="21">
        <f t="shared" si="0"/>
        <v>1.0385714285714287</v>
      </c>
      <c r="E17" s="20" t="s">
        <v>3</v>
      </c>
      <c r="G17" s="22">
        <v>7</v>
      </c>
      <c r="H17" s="20">
        <v>2.25</v>
      </c>
      <c r="I17" s="20">
        <v>0.72</v>
      </c>
      <c r="J17" s="21">
        <f t="shared" si="1"/>
        <v>1.0746268656716418</v>
      </c>
      <c r="K17" s="20" t="s">
        <v>3</v>
      </c>
      <c r="M17" s="22">
        <v>7</v>
      </c>
      <c r="N17" s="20">
        <v>2.2599999999999998</v>
      </c>
      <c r="O17" s="20">
        <v>0.71</v>
      </c>
      <c r="P17" s="21">
        <f t="shared" si="2"/>
        <v>1.109375</v>
      </c>
      <c r="Q17" s="20" t="s">
        <v>3</v>
      </c>
      <c r="S17" s="22">
        <v>7</v>
      </c>
      <c r="T17" s="20">
        <v>2.2599999999999998</v>
      </c>
      <c r="U17" s="20">
        <v>0.69199999999999995</v>
      </c>
      <c r="V17" s="21">
        <f t="shared" si="3"/>
        <v>0.98857142857142855</v>
      </c>
      <c r="W17" s="20" t="s">
        <v>3</v>
      </c>
      <c r="Y17" s="22">
        <v>7</v>
      </c>
      <c r="Z17" s="20">
        <v>2.2599999999999998</v>
      </c>
      <c r="AA17" s="20">
        <v>0.7</v>
      </c>
      <c r="AB17" s="21">
        <f t="shared" si="4"/>
        <v>1.0294117647058822</v>
      </c>
      <c r="AC17" s="20" t="s">
        <v>3</v>
      </c>
      <c r="AE17" s="22">
        <v>7</v>
      </c>
      <c r="AF17" s="20">
        <v>2.2599999999999998</v>
      </c>
      <c r="AG17" s="20">
        <v>0.84</v>
      </c>
      <c r="AH17" s="21">
        <f t="shared" si="5"/>
        <v>1.2352941176470587</v>
      </c>
      <c r="AI17" s="20" t="s">
        <v>91</v>
      </c>
    </row>
    <row r="18" spans="1:35" s="8" customFormat="1" ht="15.75" x14ac:dyDescent="0.3">
      <c r="A18" s="14">
        <v>8</v>
      </c>
      <c r="B18" s="12">
        <v>2.2400000000000002</v>
      </c>
      <c r="C18" s="12">
        <v>0.67700000000000005</v>
      </c>
      <c r="D18" s="13">
        <f t="shared" si="0"/>
        <v>0.9671428571428573</v>
      </c>
      <c r="E18" s="12"/>
      <c r="G18" s="14">
        <v>8</v>
      </c>
      <c r="H18" s="12">
        <v>2.2400000000000002</v>
      </c>
      <c r="I18" s="12">
        <v>0.72</v>
      </c>
      <c r="J18" s="13">
        <f t="shared" si="1"/>
        <v>1.0746268656716418</v>
      </c>
      <c r="K18" s="12"/>
      <c r="M18" s="14">
        <v>8</v>
      </c>
      <c r="N18" s="12">
        <v>2.2400000000000002</v>
      </c>
      <c r="O18" s="12">
        <v>0.62</v>
      </c>
      <c r="P18" s="13">
        <f t="shared" si="2"/>
        <v>0.96875</v>
      </c>
      <c r="Q18" s="12"/>
      <c r="S18" s="14">
        <v>8</v>
      </c>
      <c r="T18" s="12">
        <v>2.2400000000000002</v>
      </c>
      <c r="U18" s="12">
        <v>0.72399999999999998</v>
      </c>
      <c r="V18" s="13">
        <f t="shared" si="3"/>
        <v>1.0342857142857143</v>
      </c>
      <c r="W18" s="12"/>
      <c r="Y18" s="14">
        <v>8</v>
      </c>
      <c r="Z18" s="12">
        <v>2.2400000000000002</v>
      </c>
      <c r="AA18" s="12">
        <v>0.67</v>
      </c>
      <c r="AB18" s="13">
        <f t="shared" si="4"/>
        <v>0.98529411764705876</v>
      </c>
      <c r="AC18" s="12"/>
      <c r="AE18" s="14">
        <v>8</v>
      </c>
      <c r="AF18" s="12">
        <v>2.2400000000000002</v>
      </c>
      <c r="AG18" s="12">
        <v>0.87</v>
      </c>
      <c r="AH18" s="13">
        <f t="shared" si="5"/>
        <v>1.2794117647058822</v>
      </c>
      <c r="AI18" s="12"/>
    </row>
    <row r="19" spans="1:35" s="8" customFormat="1" ht="15.75" x14ac:dyDescent="0.3">
      <c r="A19" s="14">
        <v>9</v>
      </c>
      <c r="B19" s="12">
        <v>2.23</v>
      </c>
      <c r="C19" s="12">
        <v>0.63700000000000001</v>
      </c>
      <c r="D19" s="13">
        <f t="shared" si="0"/>
        <v>0.91</v>
      </c>
      <c r="E19" s="12"/>
      <c r="G19" s="14">
        <v>9</v>
      </c>
      <c r="H19" s="12">
        <v>2.23</v>
      </c>
      <c r="I19" s="12">
        <v>0.6</v>
      </c>
      <c r="J19" s="13">
        <f t="shared" si="1"/>
        <v>0.89552238805970141</v>
      </c>
      <c r="K19" s="12"/>
      <c r="M19" s="14">
        <v>9</v>
      </c>
      <c r="N19" s="12">
        <v>2.23</v>
      </c>
      <c r="O19" s="12">
        <v>0.65</v>
      </c>
      <c r="P19" s="13">
        <f t="shared" si="2"/>
        <v>1.015625</v>
      </c>
      <c r="Q19" s="12"/>
      <c r="S19" s="14">
        <v>9</v>
      </c>
      <c r="T19" s="12">
        <v>2.23</v>
      </c>
      <c r="U19" s="12">
        <v>0.67800000000000005</v>
      </c>
      <c r="V19" s="13">
        <f t="shared" si="3"/>
        <v>0.96857142857142875</v>
      </c>
      <c r="W19" s="12"/>
      <c r="Y19" s="14">
        <v>9</v>
      </c>
      <c r="Z19" s="12">
        <v>2.23</v>
      </c>
      <c r="AA19" s="12">
        <v>0.71</v>
      </c>
      <c r="AB19" s="13">
        <f t="shared" si="4"/>
        <v>1.0441176470588234</v>
      </c>
      <c r="AC19" s="12"/>
      <c r="AE19" s="14">
        <v>9</v>
      </c>
      <c r="AF19" s="12">
        <v>2.23</v>
      </c>
      <c r="AG19" s="12">
        <v>0.79</v>
      </c>
      <c r="AH19" s="13">
        <f t="shared" si="5"/>
        <v>1.1617647058823528</v>
      </c>
      <c r="AI19" s="12"/>
    </row>
    <row r="20" spans="1:35" s="8" customFormat="1" ht="15.75" x14ac:dyDescent="0.3">
      <c r="A20" s="22">
        <v>10</v>
      </c>
      <c r="B20" s="20">
        <v>2.2400000000000002</v>
      </c>
      <c r="C20" s="20">
        <v>0.626</v>
      </c>
      <c r="D20" s="21">
        <f t="shared" si="0"/>
        <v>0.89428571428571435</v>
      </c>
      <c r="E20" s="20" t="s">
        <v>3</v>
      </c>
      <c r="G20" s="22">
        <v>10</v>
      </c>
      <c r="H20" s="20">
        <v>2.25</v>
      </c>
      <c r="I20" s="20">
        <v>0.72</v>
      </c>
      <c r="J20" s="21">
        <f t="shared" si="1"/>
        <v>1.0746268656716418</v>
      </c>
      <c r="K20" s="20" t="s">
        <v>3</v>
      </c>
      <c r="M20" s="22">
        <v>10</v>
      </c>
      <c r="N20" s="20">
        <v>2.25</v>
      </c>
      <c r="O20" s="20">
        <v>0.64</v>
      </c>
      <c r="P20" s="21">
        <f t="shared" si="2"/>
        <v>1</v>
      </c>
      <c r="Q20" s="20" t="s">
        <v>3</v>
      </c>
      <c r="S20" s="22">
        <v>10</v>
      </c>
      <c r="T20" s="20">
        <v>2.2599999999999998</v>
      </c>
      <c r="U20" s="20">
        <v>0.746</v>
      </c>
      <c r="V20" s="21">
        <f t="shared" si="3"/>
        <v>1.0657142857142858</v>
      </c>
      <c r="W20" s="20" t="s">
        <v>3</v>
      </c>
      <c r="Y20" s="22">
        <v>10</v>
      </c>
      <c r="Z20" s="20">
        <v>2.2599999999999998</v>
      </c>
      <c r="AA20" s="20">
        <v>0.64</v>
      </c>
      <c r="AB20" s="21">
        <f t="shared" si="4"/>
        <v>0.94117647058823528</v>
      </c>
      <c r="AC20" s="20" t="s">
        <v>3</v>
      </c>
      <c r="AE20" s="22">
        <v>10</v>
      </c>
      <c r="AF20" s="20">
        <v>2.25</v>
      </c>
      <c r="AG20" s="20">
        <v>0.85</v>
      </c>
      <c r="AH20" s="21">
        <f t="shared" si="5"/>
        <v>1.2499999999999998</v>
      </c>
      <c r="AI20" s="20" t="s">
        <v>91</v>
      </c>
    </row>
    <row r="21" spans="1:35" s="8" customFormat="1" ht="15.75" x14ac:dyDescent="0.3">
      <c r="A21" s="14">
        <v>11</v>
      </c>
      <c r="B21" s="12">
        <v>2.23</v>
      </c>
      <c r="C21" s="12">
        <v>0.74399999999999999</v>
      </c>
      <c r="D21" s="13">
        <f t="shared" si="0"/>
        <v>1.0628571428571429</v>
      </c>
      <c r="E21" s="12"/>
      <c r="G21" s="14">
        <v>11</v>
      </c>
      <c r="H21" s="12">
        <v>2.2400000000000002</v>
      </c>
      <c r="I21" s="12">
        <v>0.72</v>
      </c>
      <c r="J21" s="13">
        <f t="shared" si="1"/>
        <v>1.0746268656716418</v>
      </c>
      <c r="K21" s="12"/>
      <c r="M21" s="14">
        <v>11</v>
      </c>
      <c r="N21" s="12">
        <v>2.23</v>
      </c>
      <c r="O21" s="12">
        <v>0.69</v>
      </c>
      <c r="P21" s="13">
        <f t="shared" si="2"/>
        <v>1.078125</v>
      </c>
      <c r="Q21" s="12"/>
      <c r="S21" s="14">
        <v>11</v>
      </c>
      <c r="T21" s="12">
        <v>2.2400000000000002</v>
      </c>
      <c r="U21" s="12">
        <v>0.76600000000000001</v>
      </c>
      <c r="V21" s="13">
        <f t="shared" si="3"/>
        <v>1.0942857142857143</v>
      </c>
      <c r="W21" s="12"/>
      <c r="Y21" s="14">
        <v>11</v>
      </c>
      <c r="Z21" s="12">
        <v>2.2400000000000002</v>
      </c>
      <c r="AA21" s="12">
        <v>0.63</v>
      </c>
      <c r="AB21" s="13">
        <f t="shared" si="4"/>
        <v>0.92647058823529405</v>
      </c>
      <c r="AC21" s="12"/>
      <c r="AE21" s="14">
        <v>11</v>
      </c>
      <c r="AF21" s="12">
        <v>2.23</v>
      </c>
      <c r="AG21" s="12">
        <v>0.85</v>
      </c>
      <c r="AH21" s="13">
        <f t="shared" si="5"/>
        <v>1.2499999999999998</v>
      </c>
      <c r="AI21" s="12"/>
    </row>
    <row r="22" spans="1:35" s="8" customFormat="1" ht="15.75" x14ac:dyDescent="0.3">
      <c r="A22" s="14">
        <v>12</v>
      </c>
      <c r="B22" s="12">
        <v>2.2400000000000002</v>
      </c>
      <c r="C22" s="12">
        <v>0.69199999999999995</v>
      </c>
      <c r="D22" s="13">
        <f t="shared" si="0"/>
        <v>0.98857142857142855</v>
      </c>
      <c r="E22" s="12"/>
      <c r="G22" s="14">
        <v>12</v>
      </c>
      <c r="H22" s="12">
        <v>2.25</v>
      </c>
      <c r="I22" s="12">
        <v>0.6</v>
      </c>
      <c r="J22" s="13">
        <f t="shared" si="1"/>
        <v>0.89552238805970141</v>
      </c>
      <c r="K22" s="12"/>
      <c r="M22" s="14">
        <v>12</v>
      </c>
      <c r="N22" s="12">
        <v>2.25</v>
      </c>
      <c r="O22" s="12">
        <v>0.62</v>
      </c>
      <c r="P22" s="13">
        <f t="shared" si="2"/>
        <v>0.96875</v>
      </c>
      <c r="Q22" s="12"/>
      <c r="S22" s="14">
        <v>12</v>
      </c>
      <c r="T22" s="12">
        <v>2.25</v>
      </c>
      <c r="U22" s="12">
        <v>0.71399999999999997</v>
      </c>
      <c r="V22" s="13">
        <f t="shared" si="3"/>
        <v>1.02</v>
      </c>
      <c r="W22" s="12"/>
      <c r="Y22" s="14">
        <v>12</v>
      </c>
      <c r="Z22" s="12">
        <v>2.25</v>
      </c>
      <c r="AA22" s="12">
        <v>0.68</v>
      </c>
      <c r="AB22" s="13">
        <f t="shared" si="4"/>
        <v>1</v>
      </c>
      <c r="AC22" s="12"/>
      <c r="AE22" s="14">
        <v>12</v>
      </c>
      <c r="AF22" s="12">
        <v>2.2599999999999998</v>
      </c>
      <c r="AG22" s="12">
        <v>0.86</v>
      </c>
      <c r="AH22" s="13">
        <f t="shared" si="5"/>
        <v>1.2647058823529411</v>
      </c>
      <c r="AI22" s="12"/>
    </row>
    <row r="23" spans="1:35" s="8" customFormat="1" ht="15.75" x14ac:dyDescent="0.3">
      <c r="A23" s="14">
        <v>13</v>
      </c>
      <c r="B23" s="12">
        <v>2.2200000000000002</v>
      </c>
      <c r="C23" s="12">
        <v>0.71699999999999997</v>
      </c>
      <c r="D23" s="13">
        <f t="shared" si="0"/>
        <v>1.0242857142857142</v>
      </c>
      <c r="E23" s="12"/>
      <c r="G23" s="14">
        <v>13</v>
      </c>
      <c r="H23" s="12">
        <v>2.23</v>
      </c>
      <c r="I23" s="12">
        <v>0.71</v>
      </c>
      <c r="J23" s="13">
        <f t="shared" si="1"/>
        <v>1.0597014925373134</v>
      </c>
      <c r="K23" s="12"/>
      <c r="M23" s="14">
        <v>13</v>
      </c>
      <c r="N23" s="12">
        <v>2.23</v>
      </c>
      <c r="O23" s="12">
        <v>0.63</v>
      </c>
      <c r="P23" s="13">
        <f t="shared" si="2"/>
        <v>0.984375</v>
      </c>
      <c r="Q23" s="12"/>
      <c r="S23" s="14">
        <v>13</v>
      </c>
      <c r="T23" s="12">
        <v>2.23</v>
      </c>
      <c r="U23" s="12">
        <v>0.72299999999999998</v>
      </c>
      <c r="V23" s="13">
        <f t="shared" si="3"/>
        <v>1.0328571428571429</v>
      </c>
      <c r="W23" s="12"/>
      <c r="Y23" s="14">
        <v>13</v>
      </c>
      <c r="Z23" s="12">
        <v>2.2400000000000002</v>
      </c>
      <c r="AA23" s="12">
        <v>0.69</v>
      </c>
      <c r="AB23" s="13">
        <f t="shared" si="4"/>
        <v>1.0147058823529411</v>
      </c>
      <c r="AC23" s="12"/>
      <c r="AE23" s="14">
        <v>13</v>
      </c>
      <c r="AF23" s="12">
        <v>2.23</v>
      </c>
      <c r="AG23" s="12">
        <v>0.81</v>
      </c>
      <c r="AH23" s="13">
        <f t="shared" si="5"/>
        <v>1.1911764705882353</v>
      </c>
      <c r="AI23" s="12"/>
    </row>
    <row r="24" spans="1:35" s="8" customFormat="1" ht="15.75" x14ac:dyDescent="0.3">
      <c r="A24" s="22">
        <v>14</v>
      </c>
      <c r="B24" s="20">
        <v>2.2200000000000002</v>
      </c>
      <c r="C24" s="20">
        <v>0.755</v>
      </c>
      <c r="D24" s="21">
        <f t="shared" si="0"/>
        <v>1.0785714285714287</v>
      </c>
      <c r="E24" s="20" t="s">
        <v>3</v>
      </c>
      <c r="G24" s="22">
        <v>14</v>
      </c>
      <c r="H24" s="20">
        <v>2.2200000000000002</v>
      </c>
      <c r="I24" s="20">
        <v>0.71</v>
      </c>
      <c r="J24" s="21">
        <f t="shared" si="1"/>
        <v>1.0597014925373134</v>
      </c>
      <c r="K24" s="20" t="s">
        <v>3</v>
      </c>
      <c r="M24" s="22">
        <v>14</v>
      </c>
      <c r="N24" s="20">
        <v>2.2200000000000002</v>
      </c>
      <c r="O24" s="20">
        <v>0.66</v>
      </c>
      <c r="P24" s="21">
        <f t="shared" si="2"/>
        <v>1.03125</v>
      </c>
      <c r="Q24" s="20" t="s">
        <v>3</v>
      </c>
      <c r="S24" s="22">
        <v>14</v>
      </c>
      <c r="T24" s="20">
        <v>2.2200000000000002</v>
      </c>
      <c r="U24" s="20">
        <v>0.71799999999999997</v>
      </c>
      <c r="V24" s="21">
        <f t="shared" si="3"/>
        <v>1.0257142857142858</v>
      </c>
      <c r="W24" s="20" t="s">
        <v>3</v>
      </c>
      <c r="Y24" s="22">
        <v>14</v>
      </c>
      <c r="Z24" s="20">
        <v>2.2200000000000002</v>
      </c>
      <c r="AA24" s="20">
        <v>0.71</v>
      </c>
      <c r="AB24" s="21">
        <f t="shared" si="4"/>
        <v>1.0441176470588234</v>
      </c>
      <c r="AC24" s="20" t="s">
        <v>3</v>
      </c>
      <c r="AE24" s="22">
        <v>14</v>
      </c>
      <c r="AF24" s="20">
        <v>2.2200000000000002</v>
      </c>
      <c r="AG24" s="20">
        <v>0.72</v>
      </c>
      <c r="AH24" s="21">
        <f t="shared" si="5"/>
        <v>1.0588235294117645</v>
      </c>
      <c r="AI24" s="20" t="s">
        <v>91</v>
      </c>
    </row>
    <row r="25" spans="1:35" s="8" customFormat="1" ht="15.75" x14ac:dyDescent="0.3">
      <c r="A25" s="14">
        <v>15</v>
      </c>
      <c r="B25" s="12">
        <v>2.2200000000000002</v>
      </c>
      <c r="C25" s="12">
        <v>0.71799999999999997</v>
      </c>
      <c r="D25" s="13">
        <f t="shared" si="0"/>
        <v>1.0257142857142858</v>
      </c>
      <c r="E25" s="12"/>
      <c r="G25" s="14">
        <v>15</v>
      </c>
      <c r="H25" s="12">
        <v>2.2200000000000002</v>
      </c>
      <c r="I25" s="12">
        <v>0.61</v>
      </c>
      <c r="J25" s="13">
        <f t="shared" si="1"/>
        <v>0.91044776119402981</v>
      </c>
      <c r="K25" s="12"/>
      <c r="M25" s="14">
        <v>15</v>
      </c>
      <c r="N25" s="12">
        <v>2.2200000000000002</v>
      </c>
      <c r="O25" s="12">
        <v>0.67</v>
      </c>
      <c r="P25" s="13">
        <f t="shared" si="2"/>
        <v>1.046875</v>
      </c>
      <c r="Q25" s="12"/>
      <c r="S25" s="14">
        <v>15</v>
      </c>
      <c r="T25" s="12">
        <v>2.2200000000000002</v>
      </c>
      <c r="U25" s="12">
        <v>0.72899999999999998</v>
      </c>
      <c r="V25" s="13">
        <f t="shared" si="3"/>
        <v>1.0414285714285714</v>
      </c>
      <c r="W25" s="12"/>
      <c r="Y25" s="14">
        <v>15</v>
      </c>
      <c r="Z25" s="12">
        <v>2.2200000000000002</v>
      </c>
      <c r="AA25" s="12">
        <v>0.72</v>
      </c>
      <c r="AB25" s="13">
        <f t="shared" si="4"/>
        <v>1.0588235294117645</v>
      </c>
      <c r="AC25" s="12"/>
      <c r="AE25" s="14">
        <v>15</v>
      </c>
      <c r="AF25" s="12">
        <v>2.2200000000000002</v>
      </c>
      <c r="AG25" s="12">
        <v>0.77</v>
      </c>
      <c r="AH25" s="13">
        <f t="shared" si="5"/>
        <v>1.1323529411764706</v>
      </c>
      <c r="AI25" s="12"/>
    </row>
    <row r="26" spans="1:35" s="8" customFormat="1" ht="15.75" x14ac:dyDescent="0.3">
      <c r="A26" s="14">
        <v>16</v>
      </c>
      <c r="B26" s="12">
        <v>2.2200000000000002</v>
      </c>
      <c r="C26" s="12">
        <v>0.72099999999999997</v>
      </c>
      <c r="D26" s="13">
        <f t="shared" si="0"/>
        <v>1.03</v>
      </c>
      <c r="E26" s="12"/>
      <c r="G26" s="14">
        <v>16</v>
      </c>
      <c r="H26" s="12">
        <v>2.2200000000000002</v>
      </c>
      <c r="I26" s="12">
        <v>0.73</v>
      </c>
      <c r="J26" s="13">
        <f t="shared" si="1"/>
        <v>1.08955223880597</v>
      </c>
      <c r="K26" s="12"/>
      <c r="M26" s="14">
        <v>16</v>
      </c>
      <c r="N26" s="12">
        <v>2.2200000000000002</v>
      </c>
      <c r="O26" s="12">
        <v>0.62</v>
      </c>
      <c r="P26" s="13">
        <f t="shared" si="2"/>
        <v>0.96875</v>
      </c>
      <c r="Q26" s="12"/>
      <c r="S26" s="14">
        <v>16</v>
      </c>
      <c r="T26" s="12">
        <v>2.2200000000000002</v>
      </c>
      <c r="U26" s="12">
        <v>0.71199999999999997</v>
      </c>
      <c r="V26" s="13">
        <f t="shared" si="3"/>
        <v>1.0171428571428571</v>
      </c>
      <c r="W26" s="12"/>
      <c r="Y26" s="14">
        <v>16</v>
      </c>
      <c r="Z26" s="12">
        <v>2.2200000000000002</v>
      </c>
      <c r="AA26" s="12">
        <v>0.71</v>
      </c>
      <c r="AB26" s="13">
        <f t="shared" si="4"/>
        <v>1.0441176470588234</v>
      </c>
      <c r="AC26" s="12"/>
      <c r="AE26" s="14">
        <v>16</v>
      </c>
      <c r="AF26" s="12">
        <v>2.2200000000000002</v>
      </c>
      <c r="AG26" s="12">
        <v>0.73</v>
      </c>
      <c r="AH26" s="13">
        <f t="shared" si="5"/>
        <v>1.0735294117647058</v>
      </c>
      <c r="AI26" s="12"/>
    </row>
    <row r="27" spans="1:35" s="8" customFormat="1" ht="15.75" x14ac:dyDescent="0.3">
      <c r="A27" s="14">
        <v>17</v>
      </c>
      <c r="B27" s="12">
        <v>2.23</v>
      </c>
      <c r="C27" s="12">
        <v>0.67500000000000004</v>
      </c>
      <c r="D27" s="13">
        <f t="shared" si="0"/>
        <v>0.96428571428571441</v>
      </c>
      <c r="E27" s="12"/>
      <c r="G27" s="14">
        <v>17</v>
      </c>
      <c r="H27" s="12">
        <v>2.23</v>
      </c>
      <c r="I27" s="12">
        <v>0.62</v>
      </c>
      <c r="J27" s="13">
        <f t="shared" si="1"/>
        <v>0.9253731343283581</v>
      </c>
      <c r="K27" s="12"/>
      <c r="M27" s="14">
        <v>17</v>
      </c>
      <c r="N27" s="12">
        <v>2.23</v>
      </c>
      <c r="O27" s="12">
        <v>0.56000000000000005</v>
      </c>
      <c r="P27" s="13">
        <f t="shared" si="2"/>
        <v>0.87500000000000011</v>
      </c>
      <c r="Q27" s="12"/>
      <c r="S27" s="14">
        <v>17</v>
      </c>
      <c r="T27" s="12">
        <v>2.23</v>
      </c>
      <c r="U27" s="12">
        <v>0.60299999999999998</v>
      </c>
      <c r="V27" s="13">
        <f t="shared" si="3"/>
        <v>0.86142857142857143</v>
      </c>
      <c r="W27" s="12"/>
      <c r="Y27" s="14">
        <v>17</v>
      </c>
      <c r="Z27" s="12">
        <v>2.23</v>
      </c>
      <c r="AA27" s="12">
        <v>0.67</v>
      </c>
      <c r="AB27" s="13">
        <f t="shared" si="4"/>
        <v>0.98529411764705876</v>
      </c>
      <c r="AC27" s="12"/>
      <c r="AE27" s="14">
        <v>17</v>
      </c>
      <c r="AF27" s="12">
        <v>2.2400000000000002</v>
      </c>
      <c r="AG27" s="12">
        <v>0.66</v>
      </c>
      <c r="AH27" s="13">
        <f t="shared" si="5"/>
        <v>0.97058823529411764</v>
      </c>
      <c r="AI27" s="12"/>
    </row>
    <row r="28" spans="1:35" s="8" customFormat="1" ht="15.75" x14ac:dyDescent="0.3">
      <c r="A28" s="22">
        <v>18</v>
      </c>
      <c r="B28" s="20">
        <v>2.23</v>
      </c>
      <c r="C28" s="20">
        <v>0.71199999999999997</v>
      </c>
      <c r="D28" s="21">
        <f t="shared" si="0"/>
        <v>1.0171428571428571</v>
      </c>
      <c r="E28" s="20" t="s">
        <v>3</v>
      </c>
      <c r="G28" s="22">
        <v>18</v>
      </c>
      <c r="H28" s="20">
        <v>2.23</v>
      </c>
      <c r="I28" s="20">
        <v>0.56999999999999995</v>
      </c>
      <c r="J28" s="21">
        <f t="shared" si="1"/>
        <v>0.85074626865671632</v>
      </c>
      <c r="K28" s="20" t="s">
        <v>3</v>
      </c>
      <c r="M28" s="22">
        <v>18</v>
      </c>
      <c r="N28" s="20">
        <v>2.2400000000000002</v>
      </c>
      <c r="O28" s="20">
        <v>0.61</v>
      </c>
      <c r="P28" s="21">
        <f t="shared" si="2"/>
        <v>0.953125</v>
      </c>
      <c r="Q28" s="20" t="s">
        <v>3</v>
      </c>
      <c r="S28" s="22">
        <v>18</v>
      </c>
      <c r="T28" s="20">
        <v>2.2400000000000002</v>
      </c>
      <c r="U28" s="20">
        <v>0.66300000000000003</v>
      </c>
      <c r="V28" s="21">
        <f t="shared" si="3"/>
        <v>0.94714285714285729</v>
      </c>
      <c r="W28" s="20" t="s">
        <v>3</v>
      </c>
      <c r="Y28" s="22">
        <v>18</v>
      </c>
      <c r="Z28" s="20">
        <v>2.2400000000000002</v>
      </c>
      <c r="AA28" s="20">
        <v>0.65</v>
      </c>
      <c r="AB28" s="21">
        <f t="shared" si="4"/>
        <v>0.95588235294117641</v>
      </c>
      <c r="AC28" s="20" t="s">
        <v>3</v>
      </c>
      <c r="AE28" s="22">
        <v>18</v>
      </c>
      <c r="AF28" s="20">
        <v>2.2400000000000002</v>
      </c>
      <c r="AG28" s="20">
        <v>0.83</v>
      </c>
      <c r="AH28" s="21">
        <f t="shared" si="5"/>
        <v>1.2205882352941175</v>
      </c>
      <c r="AI28" s="20" t="s">
        <v>91</v>
      </c>
    </row>
    <row r="29" spans="1:35" s="8" customFormat="1" ht="15.75" x14ac:dyDescent="0.3">
      <c r="A29" s="14">
        <v>19</v>
      </c>
      <c r="B29" s="12">
        <v>2.2400000000000002</v>
      </c>
      <c r="C29" s="12">
        <v>0.63700000000000001</v>
      </c>
      <c r="D29" s="13">
        <f t="shared" si="0"/>
        <v>0.91</v>
      </c>
      <c r="E29" s="12"/>
      <c r="G29" s="14">
        <v>19</v>
      </c>
      <c r="H29" s="12">
        <v>2.2400000000000002</v>
      </c>
      <c r="I29" s="12">
        <v>0.59</v>
      </c>
      <c r="J29" s="13">
        <f t="shared" si="1"/>
        <v>0.88059701492537301</v>
      </c>
      <c r="K29" s="12"/>
      <c r="M29" s="14">
        <v>19</v>
      </c>
      <c r="N29" s="12">
        <v>2.2400000000000002</v>
      </c>
      <c r="O29" s="12">
        <v>0.6</v>
      </c>
      <c r="P29" s="13">
        <f t="shared" si="2"/>
        <v>0.9375</v>
      </c>
      <c r="Q29" s="12"/>
      <c r="S29" s="14">
        <v>19</v>
      </c>
      <c r="T29" s="12">
        <v>2.2400000000000002</v>
      </c>
      <c r="U29" s="12">
        <v>0.66800000000000004</v>
      </c>
      <c r="V29" s="13">
        <f t="shared" si="3"/>
        <v>0.9542857142857144</v>
      </c>
      <c r="W29" s="12"/>
      <c r="Y29" s="14">
        <v>19</v>
      </c>
      <c r="Z29" s="12">
        <v>2.2400000000000002</v>
      </c>
      <c r="AA29" s="12">
        <v>0.63</v>
      </c>
      <c r="AB29" s="13">
        <f t="shared" si="4"/>
        <v>0.92647058823529405</v>
      </c>
      <c r="AC29" s="12"/>
      <c r="AE29" s="14">
        <v>19</v>
      </c>
      <c r="AF29" s="12">
        <v>2.25</v>
      </c>
      <c r="AG29" s="12">
        <v>0.74</v>
      </c>
      <c r="AH29" s="13">
        <f t="shared" si="5"/>
        <v>1.088235294117647</v>
      </c>
      <c r="AI29" s="12"/>
    </row>
    <row r="30" spans="1:35" s="8" customFormat="1" ht="15.75" x14ac:dyDescent="0.3">
      <c r="A30" s="14">
        <v>20</v>
      </c>
      <c r="B30" s="12">
        <v>2.2400000000000002</v>
      </c>
      <c r="C30" s="12">
        <v>0.69699999999999995</v>
      </c>
      <c r="D30" s="13">
        <f t="shared" si="0"/>
        <v>0.99571428571428566</v>
      </c>
      <c r="E30" s="12"/>
      <c r="G30" s="14">
        <v>20</v>
      </c>
      <c r="H30" s="12">
        <v>2.2400000000000002</v>
      </c>
      <c r="I30" s="12">
        <v>0.59</v>
      </c>
      <c r="J30" s="13">
        <f t="shared" si="1"/>
        <v>0.88059701492537301</v>
      </c>
      <c r="K30" s="12"/>
      <c r="M30" s="14">
        <v>20</v>
      </c>
      <c r="N30" s="12">
        <v>2.2400000000000002</v>
      </c>
      <c r="O30" s="12">
        <v>0.61</v>
      </c>
      <c r="P30" s="13">
        <f t="shared" si="2"/>
        <v>0.953125</v>
      </c>
      <c r="Q30" s="12"/>
      <c r="S30" s="14">
        <v>20</v>
      </c>
      <c r="T30" s="12">
        <v>2.2400000000000002</v>
      </c>
      <c r="U30" s="12">
        <v>0.67100000000000004</v>
      </c>
      <c r="V30" s="13">
        <f t="shared" si="3"/>
        <v>0.95857142857142874</v>
      </c>
      <c r="W30" s="12"/>
      <c r="Y30" s="14">
        <v>20</v>
      </c>
      <c r="Z30" s="12">
        <v>2.2400000000000002</v>
      </c>
      <c r="AA30" s="12">
        <v>0.67</v>
      </c>
      <c r="AB30" s="13">
        <f t="shared" si="4"/>
        <v>0.98529411764705876</v>
      </c>
      <c r="AC30" s="12"/>
      <c r="AE30" s="14">
        <v>20</v>
      </c>
      <c r="AF30" s="12">
        <v>2.25</v>
      </c>
      <c r="AG30" s="12">
        <v>0.79</v>
      </c>
      <c r="AH30" s="13">
        <f t="shared" si="5"/>
        <v>1.1617647058823528</v>
      </c>
      <c r="AI30" s="12"/>
    </row>
    <row r="31" spans="1:35" s="8" customFormat="1" ht="15.75" x14ac:dyDescent="0.3">
      <c r="A31" s="14">
        <v>21</v>
      </c>
      <c r="B31" s="12">
        <v>2.2400000000000002</v>
      </c>
      <c r="C31" s="12">
        <v>0.73199999999999998</v>
      </c>
      <c r="D31" s="13">
        <f t="shared" si="0"/>
        <v>1.0457142857142858</v>
      </c>
      <c r="E31" s="12"/>
      <c r="G31" s="14">
        <v>21</v>
      </c>
      <c r="H31" s="12">
        <v>2.2400000000000002</v>
      </c>
      <c r="I31" s="12">
        <v>0.67</v>
      </c>
      <c r="J31" s="13">
        <f t="shared" si="1"/>
        <v>1</v>
      </c>
      <c r="K31" s="12"/>
      <c r="M31" s="14">
        <v>21</v>
      </c>
      <c r="N31" s="12">
        <v>2.2400000000000002</v>
      </c>
      <c r="O31" s="12">
        <v>0.64</v>
      </c>
      <c r="P31" s="13">
        <f t="shared" si="2"/>
        <v>1</v>
      </c>
      <c r="Q31" s="12"/>
      <c r="S31" s="14">
        <v>21</v>
      </c>
      <c r="T31" s="12">
        <v>2.2400000000000002</v>
      </c>
      <c r="U31" s="12">
        <v>0.68200000000000005</v>
      </c>
      <c r="V31" s="13">
        <f t="shared" si="3"/>
        <v>0.97428571428571442</v>
      </c>
      <c r="W31" s="12"/>
      <c r="Y31" s="14">
        <v>21</v>
      </c>
      <c r="Z31" s="12">
        <v>2.2400000000000002</v>
      </c>
      <c r="AA31" s="12">
        <v>0.68</v>
      </c>
      <c r="AB31" s="13">
        <f t="shared" si="4"/>
        <v>1</v>
      </c>
      <c r="AC31" s="12"/>
      <c r="AE31" s="14">
        <v>21</v>
      </c>
      <c r="AF31" s="12">
        <v>2.25</v>
      </c>
      <c r="AG31" s="12">
        <v>0.75</v>
      </c>
      <c r="AH31" s="13">
        <f t="shared" si="5"/>
        <v>1.1029411764705881</v>
      </c>
      <c r="AI31" s="12"/>
    </row>
    <row r="32" spans="1:35" s="8" customFormat="1" ht="15.75" x14ac:dyDescent="0.3">
      <c r="A32" s="14">
        <v>22</v>
      </c>
      <c r="B32" s="12">
        <v>2.25</v>
      </c>
      <c r="C32" s="12">
        <v>0.72</v>
      </c>
      <c r="D32" s="13">
        <f t="shared" si="0"/>
        <v>1.0285714285714287</v>
      </c>
      <c r="E32" s="12"/>
      <c r="G32" s="14">
        <v>22</v>
      </c>
      <c r="H32" s="12">
        <v>2.25</v>
      </c>
      <c r="I32" s="12">
        <v>0.66</v>
      </c>
      <c r="J32" s="13">
        <f t="shared" si="1"/>
        <v>0.9850746268656716</v>
      </c>
      <c r="K32" s="12"/>
      <c r="M32" s="14">
        <v>22</v>
      </c>
      <c r="N32" s="12">
        <v>2.25</v>
      </c>
      <c r="O32" s="12">
        <v>0.63</v>
      </c>
      <c r="P32" s="13">
        <f t="shared" si="2"/>
        <v>0.984375</v>
      </c>
      <c r="Q32" s="12"/>
      <c r="S32" s="14">
        <v>22</v>
      </c>
      <c r="T32" s="12">
        <v>2.25</v>
      </c>
      <c r="U32" s="12">
        <v>0.68600000000000005</v>
      </c>
      <c r="V32" s="13">
        <f t="shared" si="3"/>
        <v>0.98000000000000009</v>
      </c>
      <c r="W32" s="12"/>
      <c r="Y32" s="14">
        <v>22</v>
      </c>
      <c r="Z32" s="12">
        <v>2.25</v>
      </c>
      <c r="AA32" s="12">
        <v>0.67</v>
      </c>
      <c r="AB32" s="13">
        <f t="shared" si="4"/>
        <v>0.98529411764705876</v>
      </c>
      <c r="AC32" s="12"/>
      <c r="AE32" s="14">
        <v>22</v>
      </c>
      <c r="AF32" s="12">
        <v>2.25</v>
      </c>
      <c r="AG32" s="12">
        <v>0.75</v>
      </c>
      <c r="AH32" s="13">
        <f t="shared" si="5"/>
        <v>1.1029411764705881</v>
      </c>
      <c r="AI32" s="12"/>
    </row>
    <row r="33" spans="1:35" s="15" customFormat="1" ht="15.75" x14ac:dyDescent="0.3">
      <c r="A33" s="14">
        <v>23</v>
      </c>
      <c r="B33" s="12">
        <v>2.2400000000000002</v>
      </c>
      <c r="C33" s="12">
        <v>0.68300000000000005</v>
      </c>
      <c r="D33" s="13">
        <f t="shared" si="0"/>
        <v>0.97571428571428587</v>
      </c>
      <c r="E33" s="14"/>
      <c r="G33" s="14">
        <v>23</v>
      </c>
      <c r="H33" s="12">
        <v>2.2400000000000002</v>
      </c>
      <c r="I33" s="12">
        <v>0.6</v>
      </c>
      <c r="J33" s="13">
        <f t="shared" si="1"/>
        <v>0.89552238805970141</v>
      </c>
      <c r="K33" s="14"/>
      <c r="M33" s="14">
        <v>23</v>
      </c>
      <c r="N33" s="12">
        <v>2.25</v>
      </c>
      <c r="O33" s="12">
        <v>0.65</v>
      </c>
      <c r="P33" s="13">
        <f t="shared" si="2"/>
        <v>1.015625</v>
      </c>
      <c r="Q33" s="14"/>
      <c r="S33" s="14">
        <v>23</v>
      </c>
      <c r="T33" s="12">
        <v>2.2400000000000002</v>
      </c>
      <c r="U33" s="12">
        <v>0.65300000000000002</v>
      </c>
      <c r="V33" s="13">
        <f t="shared" si="3"/>
        <v>0.93285714285714294</v>
      </c>
      <c r="W33" s="14"/>
      <c r="Y33" s="14">
        <v>23</v>
      </c>
      <c r="Z33" s="12">
        <v>2.2400000000000002</v>
      </c>
      <c r="AA33" s="12">
        <v>0.66</v>
      </c>
      <c r="AB33" s="13">
        <f t="shared" si="4"/>
        <v>0.97058823529411764</v>
      </c>
      <c r="AC33" s="14"/>
      <c r="AE33" s="14">
        <v>23</v>
      </c>
      <c r="AF33" s="12">
        <v>2.25</v>
      </c>
      <c r="AG33" s="12">
        <v>0.78</v>
      </c>
      <c r="AH33" s="13">
        <f t="shared" si="5"/>
        <v>1.1470588235294117</v>
      </c>
      <c r="AI33" s="14"/>
    </row>
    <row r="34" spans="1:35" s="8" customFormat="1" ht="15.75" x14ac:dyDescent="0.3">
      <c r="A34" s="14">
        <v>24</v>
      </c>
      <c r="B34" s="12">
        <v>2.25</v>
      </c>
      <c r="C34" s="12">
        <v>0.74199999999999999</v>
      </c>
      <c r="D34" s="13">
        <f>C34/D$8</f>
        <v>1.06</v>
      </c>
      <c r="E34" s="12"/>
      <c r="G34" s="14">
        <v>24</v>
      </c>
      <c r="H34" s="12">
        <v>2.25</v>
      </c>
      <c r="I34" s="12">
        <v>0.75</v>
      </c>
      <c r="J34" s="13">
        <f>I34/J$8</f>
        <v>1.1194029850746268</v>
      </c>
      <c r="K34" s="12"/>
      <c r="M34" s="14">
        <v>24</v>
      </c>
      <c r="N34" s="12">
        <v>2.25</v>
      </c>
      <c r="O34" s="12">
        <v>0.68</v>
      </c>
      <c r="P34" s="13">
        <f>O34/P$8</f>
        <v>1.0625</v>
      </c>
      <c r="Q34" s="12"/>
      <c r="S34" s="14">
        <v>24</v>
      </c>
      <c r="T34" s="12">
        <v>2.25</v>
      </c>
      <c r="U34" s="12">
        <v>0.73599999999999999</v>
      </c>
      <c r="V34" s="13">
        <f>U34/V$8</f>
        <v>1.0514285714285714</v>
      </c>
      <c r="W34" s="12"/>
      <c r="Y34" s="14">
        <v>24</v>
      </c>
      <c r="Z34" s="12">
        <v>2.25</v>
      </c>
      <c r="AA34" s="12">
        <v>0.71</v>
      </c>
      <c r="AB34" s="13">
        <f>AA34/AB$8</f>
        <v>1.0441176470588234</v>
      </c>
      <c r="AC34" s="12"/>
      <c r="AE34" s="14">
        <v>24</v>
      </c>
      <c r="AF34" s="12">
        <v>2.25</v>
      </c>
      <c r="AG34" s="12">
        <v>0.7</v>
      </c>
      <c r="AH34" s="13">
        <f>AG34/AH$8</f>
        <v>1.0294117647058822</v>
      </c>
      <c r="AI34" s="12"/>
    </row>
    <row r="35" spans="1:35" s="4" customFormat="1" ht="16.5" x14ac:dyDescent="0.3">
      <c r="A35" s="7" t="s">
        <v>0</v>
      </c>
      <c r="B35" s="6">
        <f>AVERAGE(B11:B34)</f>
        <v>2.2362499999999996</v>
      </c>
      <c r="C35" s="6">
        <f>AVERAGE(C11:C34)</f>
        <v>0.69883333333333342</v>
      </c>
      <c r="D35" s="5">
        <f>AVERAGE(D11:D34)</f>
        <v>0.99833333333333341</v>
      </c>
      <c r="G35" s="7" t="s">
        <v>0</v>
      </c>
      <c r="H35" s="6">
        <f>AVERAGE(H11:H34)</f>
        <v>2.2375000000000003</v>
      </c>
      <c r="I35" s="6">
        <f>AVERAGE(I11:I34)</f>
        <v>0.66916666666666647</v>
      </c>
      <c r="J35" s="5">
        <f>AVERAGE(J11:J34)</f>
        <v>0.9987562189054725</v>
      </c>
      <c r="M35" s="7" t="s">
        <v>0</v>
      </c>
      <c r="N35" s="6">
        <f>AVERAGE(N11:N34)</f>
        <v>2.2383333333333337</v>
      </c>
      <c r="O35" s="6">
        <f>AVERAGE(O11:O34)</f>
        <v>0.64</v>
      </c>
      <c r="P35" s="5">
        <f>AVERAGE(P11:P34)</f>
        <v>1</v>
      </c>
      <c r="S35" s="7" t="s">
        <v>0</v>
      </c>
      <c r="T35" s="6">
        <f>AVERAGE(T11:T34)</f>
        <v>2.2387500000000005</v>
      </c>
      <c r="U35" s="6">
        <f>AVERAGE(U11:U34)</f>
        <v>0.70037500000000008</v>
      </c>
      <c r="V35" s="5">
        <f>AVERAGE(V11:V34)</f>
        <v>1.0005357142857141</v>
      </c>
      <c r="Y35" s="7" t="s">
        <v>0</v>
      </c>
      <c r="Z35" s="6">
        <f>AVERAGE(Z11:Z34)</f>
        <v>2.2387500000000005</v>
      </c>
      <c r="AA35" s="6">
        <f>AVERAGE(AA11:AA34)</f>
        <v>0.68166666666666664</v>
      </c>
      <c r="AB35" s="5">
        <f>AVERAGE(AB11:AB34)</f>
        <v>1.0024509803921566</v>
      </c>
      <c r="AE35" s="7" t="s">
        <v>0</v>
      </c>
      <c r="AF35" s="6">
        <f>AVERAGE(AF11:AF34)</f>
        <v>2.2391666666666667</v>
      </c>
      <c r="AG35" s="6">
        <f>AVERAGE(AG11:AG34)</f>
        <v>0.78416666666666668</v>
      </c>
      <c r="AH35" s="5">
        <f>AVERAGE(AH11:AH34)</f>
        <v>1.1531862745098038</v>
      </c>
    </row>
  </sheetData>
  <mergeCells count="6">
    <mergeCell ref="AE1:AH1"/>
    <mergeCell ref="A1:D1"/>
    <mergeCell ref="G1:J1"/>
    <mergeCell ref="M1:P1"/>
    <mergeCell ref="S1:V1"/>
    <mergeCell ref="Y1:AB1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35"/>
  <sheetViews>
    <sheetView topLeftCell="D1" zoomScale="80" zoomScaleNormal="80" workbookViewId="0">
      <selection activeCell="N3" sqref="N3"/>
    </sheetView>
  </sheetViews>
  <sheetFormatPr defaultColWidth="8" defaultRowHeight="12.75" x14ac:dyDescent="0.3"/>
  <cols>
    <col min="1" max="1" width="15.25" style="1" bestFit="1" customWidth="1"/>
    <col min="2" max="2" width="18.625" style="1" bestFit="1" customWidth="1"/>
    <col min="3" max="3" width="20.125" style="1" bestFit="1" customWidth="1"/>
    <col min="4" max="4" width="9.25" style="1" bestFit="1" customWidth="1"/>
    <col min="5" max="5" width="18" style="1" bestFit="1" customWidth="1"/>
    <col min="6" max="6" width="8" style="1"/>
    <col min="7" max="7" width="15.625" style="1" bestFit="1" customWidth="1"/>
    <col min="8" max="8" width="19.5" style="1" bestFit="1" customWidth="1"/>
    <col min="9" max="9" width="20.25" style="1" bestFit="1" customWidth="1"/>
    <col min="10" max="12" width="8" style="1"/>
    <col min="13" max="13" width="15.625" style="41" bestFit="1" customWidth="1"/>
    <col min="14" max="14" width="19.5" style="41" bestFit="1" customWidth="1"/>
    <col min="15" max="15" width="20.25" style="41" bestFit="1" customWidth="1"/>
    <col min="16" max="16" width="8" style="41"/>
    <col min="17" max="17" width="11.875" style="41" bestFit="1" customWidth="1"/>
    <col min="18" max="16384" width="8" style="1"/>
  </cols>
  <sheetData>
    <row r="1" spans="1:17" ht="30" x14ac:dyDescent="0.3">
      <c r="A1" s="45" t="s">
        <v>35</v>
      </c>
      <c r="B1" s="46"/>
      <c r="C1" s="46"/>
      <c r="D1" s="46"/>
      <c r="E1" s="29"/>
      <c r="G1" s="45" t="s">
        <v>35</v>
      </c>
      <c r="H1" s="46"/>
      <c r="I1" s="46"/>
      <c r="J1" s="46"/>
      <c r="K1" s="29"/>
      <c r="M1" s="45" t="s">
        <v>35</v>
      </c>
      <c r="N1" s="46"/>
      <c r="O1" s="46"/>
      <c r="P1" s="46"/>
      <c r="Q1" s="29"/>
    </row>
    <row r="2" spans="1:17" ht="15.75" x14ac:dyDescent="0.3">
      <c r="A2" s="30" t="s">
        <v>34</v>
      </c>
      <c r="B2" s="35" t="s">
        <v>58</v>
      </c>
      <c r="C2" s="35"/>
      <c r="D2" s="35"/>
      <c r="E2" s="34"/>
      <c r="G2" s="30" t="s">
        <v>59</v>
      </c>
      <c r="H2" s="35" t="s">
        <v>58</v>
      </c>
      <c r="I2" s="35"/>
      <c r="J2" s="35"/>
      <c r="K2" s="34"/>
      <c r="M2" s="30" t="s">
        <v>59</v>
      </c>
      <c r="N2" s="35" t="s">
        <v>58</v>
      </c>
      <c r="O2" s="35"/>
      <c r="P2" s="35"/>
      <c r="Q2" s="34"/>
    </row>
    <row r="3" spans="1:17" ht="15.75" x14ac:dyDescent="0.3">
      <c r="A3" s="12" t="s">
        <v>28</v>
      </c>
      <c r="B3" s="32" t="s">
        <v>43</v>
      </c>
      <c r="C3" s="32" t="s">
        <v>26</v>
      </c>
      <c r="D3" s="32" t="s">
        <v>25</v>
      </c>
      <c r="G3" s="12" t="s">
        <v>28</v>
      </c>
      <c r="H3" s="32" t="s">
        <v>42</v>
      </c>
      <c r="I3" s="32" t="s">
        <v>26</v>
      </c>
      <c r="J3" s="32" t="s">
        <v>25</v>
      </c>
      <c r="M3" s="12" t="s">
        <v>28</v>
      </c>
      <c r="N3" s="44">
        <v>46295</v>
      </c>
      <c r="O3" s="32" t="s">
        <v>26</v>
      </c>
      <c r="P3" s="32" t="s">
        <v>25</v>
      </c>
    </row>
    <row r="4" spans="1:17" ht="15.75" x14ac:dyDescent="0.3">
      <c r="A4" s="12" t="s">
        <v>24</v>
      </c>
      <c r="B4" s="32" t="s">
        <v>40</v>
      </c>
      <c r="C4" s="32" t="s">
        <v>22</v>
      </c>
      <c r="D4" s="12">
        <v>23</v>
      </c>
      <c r="G4" s="12" t="s">
        <v>24</v>
      </c>
      <c r="H4" s="32" t="s">
        <v>40</v>
      </c>
      <c r="I4" s="32" t="s">
        <v>22</v>
      </c>
      <c r="J4" s="12">
        <v>23</v>
      </c>
      <c r="M4" s="12" t="s">
        <v>24</v>
      </c>
      <c r="N4" s="32" t="s">
        <v>40</v>
      </c>
      <c r="O4" s="32" t="s">
        <v>22</v>
      </c>
      <c r="P4" s="12">
        <v>23</v>
      </c>
    </row>
    <row r="5" spans="1:17" ht="15.75" x14ac:dyDescent="0.3">
      <c r="A5" s="12" t="s">
        <v>21</v>
      </c>
      <c r="B5" s="32" t="s">
        <v>57</v>
      </c>
      <c r="C5" s="32" t="s">
        <v>19</v>
      </c>
      <c r="D5" s="12">
        <v>53.85</v>
      </c>
      <c r="G5" s="12" t="s">
        <v>21</v>
      </c>
      <c r="H5" s="32" t="s">
        <v>57</v>
      </c>
      <c r="I5" s="32" t="s">
        <v>19</v>
      </c>
      <c r="J5" s="12">
        <v>53.85</v>
      </c>
      <c r="M5" s="12" t="s">
        <v>21</v>
      </c>
      <c r="N5" s="32" t="s">
        <v>57</v>
      </c>
      <c r="O5" s="32" t="s">
        <v>19</v>
      </c>
      <c r="P5" s="12">
        <v>53.9</v>
      </c>
    </row>
    <row r="6" spans="1:17" ht="15.75" x14ac:dyDescent="0.3">
      <c r="A6" s="12" t="s">
        <v>18</v>
      </c>
      <c r="B6" s="32" t="s">
        <v>54</v>
      </c>
      <c r="C6" s="32" t="s">
        <v>16</v>
      </c>
      <c r="D6" s="12">
        <v>0</v>
      </c>
      <c r="G6" s="12" t="s">
        <v>18</v>
      </c>
      <c r="H6" s="32" t="s">
        <v>54</v>
      </c>
      <c r="I6" s="32" t="s">
        <v>16</v>
      </c>
      <c r="J6" s="12">
        <v>0</v>
      </c>
      <c r="M6" s="12" t="s">
        <v>18</v>
      </c>
      <c r="N6" s="32" t="s">
        <v>54</v>
      </c>
      <c r="O6" s="32" t="s">
        <v>16</v>
      </c>
      <c r="P6" s="12">
        <v>0</v>
      </c>
    </row>
    <row r="7" spans="1:17" ht="15.75" x14ac:dyDescent="0.3">
      <c r="A7" s="12" t="s">
        <v>15</v>
      </c>
      <c r="B7" s="12" t="s">
        <v>14</v>
      </c>
      <c r="C7" s="32" t="s">
        <v>13</v>
      </c>
      <c r="D7" s="12">
        <v>0</v>
      </c>
      <c r="G7" s="12" t="s">
        <v>15</v>
      </c>
      <c r="H7" s="12" t="s">
        <v>14</v>
      </c>
      <c r="I7" s="32" t="s">
        <v>13</v>
      </c>
      <c r="J7" s="12">
        <v>0</v>
      </c>
      <c r="M7" s="12" t="s">
        <v>15</v>
      </c>
      <c r="N7" s="12" t="s">
        <v>14</v>
      </c>
      <c r="O7" s="32" t="s">
        <v>13</v>
      </c>
      <c r="P7" s="12">
        <v>0</v>
      </c>
    </row>
    <row r="8" spans="1:17" ht="15.75" x14ac:dyDescent="0.3">
      <c r="A8" s="33" t="s">
        <v>12</v>
      </c>
      <c r="B8" s="32" t="s">
        <v>53</v>
      </c>
      <c r="C8" s="32" t="s">
        <v>10</v>
      </c>
      <c r="D8" s="12">
        <v>0.75</v>
      </c>
      <c r="E8" s="8"/>
      <c r="G8" s="33" t="s">
        <v>12</v>
      </c>
      <c r="H8" s="32" t="s">
        <v>53</v>
      </c>
      <c r="I8" s="32" t="s">
        <v>10</v>
      </c>
      <c r="J8" s="12">
        <v>0.7</v>
      </c>
      <c r="K8" s="8"/>
      <c r="M8" s="33" t="s">
        <v>12</v>
      </c>
      <c r="N8" s="32" t="s">
        <v>53</v>
      </c>
      <c r="O8" s="32" t="s">
        <v>10</v>
      </c>
      <c r="P8" s="12">
        <v>0.7</v>
      </c>
      <c r="Q8" s="8"/>
    </row>
    <row r="9" spans="1:17" ht="15.75" x14ac:dyDescent="0.3">
      <c r="A9" s="30" t="s">
        <v>9</v>
      </c>
      <c r="B9" s="15"/>
      <c r="C9" s="29"/>
      <c r="D9" s="29"/>
      <c r="E9" s="29"/>
      <c r="G9" s="30" t="s">
        <v>9</v>
      </c>
      <c r="H9" s="15"/>
      <c r="I9" s="29"/>
      <c r="J9" s="29"/>
      <c r="K9" s="29"/>
      <c r="M9" s="30" t="s">
        <v>9</v>
      </c>
      <c r="N9" s="15"/>
      <c r="O9" s="29"/>
      <c r="P9" s="29"/>
      <c r="Q9" s="29"/>
    </row>
    <row r="10" spans="1:17" ht="15.75" x14ac:dyDescent="0.3">
      <c r="A10" s="26" t="s">
        <v>8</v>
      </c>
      <c r="B10" s="28" t="s">
        <v>7</v>
      </c>
      <c r="C10" s="27" t="s">
        <v>6</v>
      </c>
      <c r="D10" s="26" t="s">
        <v>5</v>
      </c>
      <c r="E10" s="12" t="s">
        <v>4</v>
      </c>
      <c r="G10" s="26" t="s">
        <v>8</v>
      </c>
      <c r="H10" s="28" t="s">
        <v>7</v>
      </c>
      <c r="I10" s="27" t="s">
        <v>6</v>
      </c>
      <c r="J10" s="26" t="s">
        <v>5</v>
      </c>
      <c r="K10" s="12" t="s">
        <v>4</v>
      </c>
      <c r="M10" s="26" t="s">
        <v>8</v>
      </c>
      <c r="N10" s="28" t="s">
        <v>7</v>
      </c>
      <c r="O10" s="27" t="s">
        <v>6</v>
      </c>
      <c r="P10" s="26" t="s">
        <v>5</v>
      </c>
      <c r="Q10" s="12" t="s">
        <v>4</v>
      </c>
    </row>
    <row r="11" spans="1:17" ht="15.75" x14ac:dyDescent="0.3">
      <c r="A11" s="14">
        <v>1</v>
      </c>
      <c r="B11" s="12">
        <v>2.25</v>
      </c>
      <c r="C11" s="12">
        <v>0.74199999999999999</v>
      </c>
      <c r="D11" s="13">
        <f t="shared" ref="D11:D34" si="0">C11/D$8</f>
        <v>0.98933333333333329</v>
      </c>
      <c r="E11" s="12"/>
      <c r="G11" s="14">
        <v>1</v>
      </c>
      <c r="H11" s="12">
        <v>2.25</v>
      </c>
      <c r="I11" s="12">
        <v>0.71</v>
      </c>
      <c r="J11" s="13">
        <f t="shared" ref="J11:J34" si="1">I11/J$8</f>
        <v>1.0142857142857142</v>
      </c>
      <c r="K11" s="12"/>
      <c r="M11" s="14">
        <v>1</v>
      </c>
      <c r="N11" s="12">
        <v>2.25</v>
      </c>
      <c r="O11" s="12">
        <v>0.8</v>
      </c>
      <c r="P11" s="13">
        <f t="shared" ref="P11:P34" si="2">O11/P$8</f>
        <v>1.142857142857143</v>
      </c>
      <c r="Q11" s="12"/>
    </row>
    <row r="12" spans="1:17" ht="15.75" x14ac:dyDescent="0.3">
      <c r="A12" s="14">
        <v>2</v>
      </c>
      <c r="B12" s="12">
        <v>2.25</v>
      </c>
      <c r="C12" s="12">
        <v>0.71699999999999997</v>
      </c>
      <c r="D12" s="13">
        <f t="shared" si="0"/>
        <v>0.95599999999999996</v>
      </c>
      <c r="E12" s="12"/>
      <c r="G12" s="14">
        <v>2</v>
      </c>
      <c r="H12" s="12">
        <v>2.25</v>
      </c>
      <c r="I12" s="12">
        <v>0.7</v>
      </c>
      <c r="J12" s="13">
        <f t="shared" si="1"/>
        <v>1</v>
      </c>
      <c r="K12" s="12"/>
      <c r="M12" s="14">
        <v>2</v>
      </c>
      <c r="N12" s="12">
        <v>2.25</v>
      </c>
      <c r="O12" s="12">
        <v>0.76</v>
      </c>
      <c r="P12" s="13">
        <f t="shared" si="2"/>
        <v>1.0857142857142859</v>
      </c>
      <c r="Q12" s="12"/>
    </row>
    <row r="13" spans="1:17" ht="15.75" x14ac:dyDescent="0.3">
      <c r="A13" s="22">
        <v>3</v>
      </c>
      <c r="B13" s="20">
        <v>2.2400000000000002</v>
      </c>
      <c r="C13" s="20">
        <v>0.80600000000000005</v>
      </c>
      <c r="D13" s="21">
        <f t="shared" si="0"/>
        <v>1.0746666666666667</v>
      </c>
      <c r="E13" s="20" t="s">
        <v>3</v>
      </c>
      <c r="G13" s="22">
        <v>3</v>
      </c>
      <c r="H13" s="20">
        <v>2.2400000000000002</v>
      </c>
      <c r="I13" s="20">
        <v>0.68</v>
      </c>
      <c r="J13" s="21">
        <f t="shared" si="1"/>
        <v>0.97142857142857153</v>
      </c>
      <c r="K13" s="20" t="s">
        <v>3</v>
      </c>
      <c r="M13" s="22">
        <v>3</v>
      </c>
      <c r="N13" s="20">
        <v>2.25</v>
      </c>
      <c r="O13" s="20">
        <v>0.76</v>
      </c>
      <c r="P13" s="21">
        <f t="shared" si="2"/>
        <v>1.0857142857142859</v>
      </c>
      <c r="Q13" s="20" t="s">
        <v>91</v>
      </c>
    </row>
    <row r="14" spans="1:17" ht="15.75" x14ac:dyDescent="0.3">
      <c r="A14" s="22">
        <v>4</v>
      </c>
      <c r="B14" s="20">
        <v>2.2400000000000002</v>
      </c>
      <c r="C14" s="20">
        <v>0.754</v>
      </c>
      <c r="D14" s="21">
        <f t="shared" si="0"/>
        <v>1.0053333333333334</v>
      </c>
      <c r="E14" s="20" t="s">
        <v>3</v>
      </c>
      <c r="G14" s="22">
        <v>4</v>
      </c>
      <c r="H14" s="20">
        <v>2.2400000000000002</v>
      </c>
      <c r="I14" s="20">
        <v>0.72</v>
      </c>
      <c r="J14" s="21">
        <f t="shared" si="1"/>
        <v>1.0285714285714287</v>
      </c>
      <c r="K14" s="20" t="s">
        <v>3</v>
      </c>
      <c r="M14" s="22">
        <v>4</v>
      </c>
      <c r="N14" s="20">
        <v>2.25</v>
      </c>
      <c r="O14" s="20">
        <v>0.68</v>
      </c>
      <c r="P14" s="21">
        <f t="shared" si="2"/>
        <v>0.97142857142857153</v>
      </c>
      <c r="Q14" s="20" t="s">
        <v>91</v>
      </c>
    </row>
    <row r="15" spans="1:17" ht="15.75" x14ac:dyDescent="0.3">
      <c r="A15" s="14">
        <v>5</v>
      </c>
      <c r="B15" s="12">
        <v>2.25</v>
      </c>
      <c r="C15" s="12">
        <v>0.75600000000000001</v>
      </c>
      <c r="D15" s="13">
        <f t="shared" si="0"/>
        <v>1.008</v>
      </c>
      <c r="E15" s="12"/>
      <c r="G15" s="14">
        <v>5</v>
      </c>
      <c r="H15" s="12">
        <v>2.25</v>
      </c>
      <c r="I15" s="12">
        <v>0.74</v>
      </c>
      <c r="J15" s="13">
        <f t="shared" si="1"/>
        <v>1.0571428571428572</v>
      </c>
      <c r="K15" s="12"/>
      <c r="M15" s="14">
        <v>5</v>
      </c>
      <c r="N15" s="12">
        <v>2.25</v>
      </c>
      <c r="O15" s="12">
        <v>0.78</v>
      </c>
      <c r="P15" s="13">
        <f t="shared" si="2"/>
        <v>1.1142857142857143</v>
      </c>
      <c r="Q15" s="12"/>
    </row>
    <row r="16" spans="1:17" ht="15.75" x14ac:dyDescent="0.3">
      <c r="A16" s="14">
        <v>6</v>
      </c>
      <c r="B16" s="12">
        <v>2.25</v>
      </c>
      <c r="C16" s="12">
        <v>0.72399999999999998</v>
      </c>
      <c r="D16" s="13">
        <f t="shared" si="0"/>
        <v>0.96533333333333327</v>
      </c>
      <c r="E16" s="12"/>
      <c r="G16" s="14">
        <v>6</v>
      </c>
      <c r="H16" s="12">
        <v>2.25</v>
      </c>
      <c r="I16" s="12">
        <v>0.68</v>
      </c>
      <c r="J16" s="13">
        <f t="shared" si="1"/>
        <v>0.97142857142857153</v>
      </c>
      <c r="K16" s="12"/>
      <c r="M16" s="14">
        <v>6</v>
      </c>
      <c r="N16" s="12">
        <v>2.2599999999999998</v>
      </c>
      <c r="O16" s="12">
        <v>0.73</v>
      </c>
      <c r="P16" s="13">
        <f t="shared" si="2"/>
        <v>1.0428571428571429</v>
      </c>
      <c r="Q16" s="12"/>
    </row>
    <row r="17" spans="1:17" ht="15.75" x14ac:dyDescent="0.3">
      <c r="A17" s="14">
        <v>7</v>
      </c>
      <c r="B17" s="12">
        <v>2.2400000000000002</v>
      </c>
      <c r="C17" s="12">
        <v>0.75700000000000001</v>
      </c>
      <c r="D17" s="13">
        <f t="shared" si="0"/>
        <v>1.0093333333333334</v>
      </c>
      <c r="E17" s="12"/>
      <c r="G17" s="14">
        <v>7</v>
      </c>
      <c r="H17" s="12">
        <v>2.2400000000000002</v>
      </c>
      <c r="I17" s="12">
        <v>0.67</v>
      </c>
      <c r="J17" s="13">
        <f t="shared" si="1"/>
        <v>0.9571428571428573</v>
      </c>
      <c r="K17" s="12"/>
      <c r="M17" s="14">
        <v>7</v>
      </c>
      <c r="N17" s="12">
        <v>2.25</v>
      </c>
      <c r="O17" s="12">
        <v>0.74</v>
      </c>
      <c r="P17" s="13">
        <f t="shared" si="2"/>
        <v>1.0571428571428572</v>
      </c>
      <c r="Q17" s="12"/>
    </row>
    <row r="18" spans="1:17" ht="15.75" x14ac:dyDescent="0.3">
      <c r="A18" s="14">
        <v>8</v>
      </c>
      <c r="B18" s="12">
        <v>2.2599999999999998</v>
      </c>
      <c r="C18" s="12">
        <v>0.68600000000000005</v>
      </c>
      <c r="D18" s="13">
        <f t="shared" si="0"/>
        <v>0.91466666666666674</v>
      </c>
      <c r="E18" s="12"/>
      <c r="G18" s="14">
        <v>8</v>
      </c>
      <c r="H18" s="12">
        <v>2.2599999999999998</v>
      </c>
      <c r="I18" s="12">
        <v>0.72</v>
      </c>
      <c r="J18" s="13">
        <f t="shared" si="1"/>
        <v>1.0285714285714287</v>
      </c>
      <c r="K18" s="12"/>
      <c r="M18" s="14">
        <v>8</v>
      </c>
      <c r="N18" s="12">
        <v>2.2599999999999998</v>
      </c>
      <c r="O18" s="12">
        <v>0.72</v>
      </c>
      <c r="P18" s="13">
        <f t="shared" si="2"/>
        <v>1.0285714285714287</v>
      </c>
      <c r="Q18" s="12"/>
    </row>
    <row r="19" spans="1:17" ht="15.75" x14ac:dyDescent="0.3">
      <c r="A19" s="14">
        <v>9</v>
      </c>
      <c r="B19" s="12">
        <v>2.23</v>
      </c>
      <c r="C19" s="12">
        <v>0.69299999999999995</v>
      </c>
      <c r="D19" s="13">
        <f t="shared" si="0"/>
        <v>0.92399999999999993</v>
      </c>
      <c r="E19" s="12"/>
      <c r="G19" s="14">
        <v>9</v>
      </c>
      <c r="H19" s="12">
        <v>2.23</v>
      </c>
      <c r="I19" s="12">
        <v>0.66</v>
      </c>
      <c r="J19" s="13">
        <f t="shared" si="1"/>
        <v>0.94285714285714295</v>
      </c>
      <c r="K19" s="12"/>
      <c r="M19" s="14">
        <v>9</v>
      </c>
      <c r="N19" s="12">
        <v>2.2400000000000002</v>
      </c>
      <c r="O19" s="12">
        <v>0.74</v>
      </c>
      <c r="P19" s="13">
        <f t="shared" si="2"/>
        <v>1.0571428571428572</v>
      </c>
      <c r="Q19" s="12"/>
    </row>
    <row r="20" spans="1:17" ht="15.75" x14ac:dyDescent="0.3">
      <c r="A20" s="14">
        <v>10</v>
      </c>
      <c r="B20" s="12">
        <v>2.2400000000000002</v>
      </c>
      <c r="C20" s="12">
        <v>0.74299999999999999</v>
      </c>
      <c r="D20" s="13">
        <f t="shared" si="0"/>
        <v>0.9906666666666667</v>
      </c>
      <c r="E20" s="12"/>
      <c r="G20" s="14">
        <v>10</v>
      </c>
      <c r="H20" s="12">
        <v>2.2400000000000002</v>
      </c>
      <c r="I20" s="12">
        <v>0.59</v>
      </c>
      <c r="J20" s="13">
        <f t="shared" si="1"/>
        <v>0.84285714285714286</v>
      </c>
      <c r="K20" s="12"/>
      <c r="M20" s="14">
        <v>10</v>
      </c>
      <c r="N20" s="12">
        <v>2.2400000000000002</v>
      </c>
      <c r="O20" s="12">
        <v>0.71</v>
      </c>
      <c r="P20" s="13">
        <f t="shared" si="2"/>
        <v>1.0142857142857142</v>
      </c>
      <c r="Q20" s="12"/>
    </row>
    <row r="21" spans="1:17" ht="15.75" x14ac:dyDescent="0.3">
      <c r="A21" s="22">
        <v>11</v>
      </c>
      <c r="B21" s="20">
        <v>2.23</v>
      </c>
      <c r="C21" s="20">
        <v>0.78500000000000003</v>
      </c>
      <c r="D21" s="21">
        <f t="shared" si="0"/>
        <v>1.0466666666666666</v>
      </c>
      <c r="E21" s="20" t="s">
        <v>3</v>
      </c>
      <c r="G21" s="22">
        <v>11</v>
      </c>
      <c r="H21" s="20">
        <v>2.23</v>
      </c>
      <c r="I21" s="20">
        <v>0.74</v>
      </c>
      <c r="J21" s="21">
        <f t="shared" si="1"/>
        <v>1.0571428571428572</v>
      </c>
      <c r="K21" s="20" t="s">
        <v>3</v>
      </c>
      <c r="M21" s="22">
        <v>11</v>
      </c>
      <c r="N21" s="20">
        <v>2.23</v>
      </c>
      <c r="O21" s="20">
        <v>0.76</v>
      </c>
      <c r="P21" s="21">
        <f t="shared" si="2"/>
        <v>1.0857142857142859</v>
      </c>
      <c r="Q21" s="20" t="s">
        <v>91</v>
      </c>
    </row>
    <row r="22" spans="1:17" ht="15.75" x14ac:dyDescent="0.3">
      <c r="A22" s="14">
        <v>12</v>
      </c>
      <c r="B22" s="12">
        <v>2.2599999999999998</v>
      </c>
      <c r="C22" s="12">
        <v>0.76900000000000002</v>
      </c>
      <c r="D22" s="13">
        <f t="shared" si="0"/>
        <v>1.0253333333333334</v>
      </c>
      <c r="E22" s="12"/>
      <c r="G22" s="14">
        <v>12</v>
      </c>
      <c r="H22" s="12">
        <v>2.2599999999999998</v>
      </c>
      <c r="I22" s="12">
        <v>0.66</v>
      </c>
      <c r="J22" s="13">
        <f t="shared" si="1"/>
        <v>0.94285714285714295</v>
      </c>
      <c r="K22" s="12"/>
      <c r="M22" s="14">
        <v>12</v>
      </c>
      <c r="N22" s="12">
        <v>2.27</v>
      </c>
      <c r="O22" s="12">
        <v>0.74</v>
      </c>
      <c r="P22" s="13">
        <f t="shared" si="2"/>
        <v>1.0571428571428572</v>
      </c>
      <c r="Q22" s="12"/>
    </row>
    <row r="23" spans="1:17" ht="15.75" x14ac:dyDescent="0.3">
      <c r="A23" s="14">
        <v>13</v>
      </c>
      <c r="B23" s="12">
        <v>2.23</v>
      </c>
      <c r="C23" s="12">
        <v>0.72699999999999998</v>
      </c>
      <c r="D23" s="13">
        <f t="shared" si="0"/>
        <v>0.96933333333333327</v>
      </c>
      <c r="E23" s="12"/>
      <c r="G23" s="14">
        <v>13</v>
      </c>
      <c r="H23" s="12">
        <v>2.23</v>
      </c>
      <c r="I23" s="12">
        <v>0.73</v>
      </c>
      <c r="J23" s="13">
        <f t="shared" si="1"/>
        <v>1.0428571428571429</v>
      </c>
      <c r="K23" s="12"/>
      <c r="M23" s="14">
        <v>13</v>
      </c>
      <c r="N23" s="12">
        <v>2.2400000000000002</v>
      </c>
      <c r="O23" s="12">
        <v>0.74</v>
      </c>
      <c r="P23" s="13">
        <f t="shared" si="2"/>
        <v>1.0571428571428572</v>
      </c>
      <c r="Q23" s="12"/>
    </row>
    <row r="24" spans="1:17" ht="15.75" x14ac:dyDescent="0.3">
      <c r="A24" s="14">
        <v>14</v>
      </c>
      <c r="B24" s="12">
        <v>2.2400000000000002</v>
      </c>
      <c r="C24" s="12">
        <v>0.73399999999999999</v>
      </c>
      <c r="D24" s="13">
        <f t="shared" si="0"/>
        <v>0.97866666666666668</v>
      </c>
      <c r="E24" s="12"/>
      <c r="G24" s="14">
        <v>14</v>
      </c>
      <c r="H24" s="12">
        <v>2.23</v>
      </c>
      <c r="I24" s="12">
        <v>0.69</v>
      </c>
      <c r="J24" s="13">
        <f t="shared" si="1"/>
        <v>0.98571428571428565</v>
      </c>
      <c r="K24" s="12"/>
      <c r="M24" s="14">
        <v>14</v>
      </c>
      <c r="N24" s="12">
        <v>2.2400000000000002</v>
      </c>
      <c r="O24" s="12">
        <v>0.81</v>
      </c>
      <c r="P24" s="13">
        <f t="shared" si="2"/>
        <v>1.1571428571428573</v>
      </c>
      <c r="Q24" s="12"/>
    </row>
    <row r="25" spans="1:17" ht="15.75" x14ac:dyDescent="0.3">
      <c r="A25" s="14">
        <v>15</v>
      </c>
      <c r="B25" s="12">
        <v>2.25</v>
      </c>
      <c r="C25" s="12">
        <v>0.72299999999999998</v>
      </c>
      <c r="D25" s="13">
        <f t="shared" si="0"/>
        <v>0.96399999999999997</v>
      </c>
      <c r="E25" s="12"/>
      <c r="G25" s="14">
        <v>15</v>
      </c>
      <c r="H25" s="12">
        <v>2.25</v>
      </c>
      <c r="I25" s="12">
        <v>0.68</v>
      </c>
      <c r="J25" s="13">
        <f t="shared" si="1"/>
        <v>0.97142857142857153</v>
      </c>
      <c r="K25" s="12"/>
      <c r="M25" s="14">
        <v>15</v>
      </c>
      <c r="N25" s="12">
        <v>2.25</v>
      </c>
      <c r="O25" s="12">
        <v>0.72</v>
      </c>
      <c r="P25" s="13">
        <f t="shared" si="2"/>
        <v>1.0285714285714287</v>
      </c>
      <c r="Q25" s="12"/>
    </row>
    <row r="26" spans="1:17" ht="15.75" x14ac:dyDescent="0.3">
      <c r="A26" s="14">
        <v>16</v>
      </c>
      <c r="B26" s="12">
        <v>2.25</v>
      </c>
      <c r="C26" s="12">
        <v>0.73299999999999998</v>
      </c>
      <c r="D26" s="13">
        <f t="shared" si="0"/>
        <v>0.97733333333333328</v>
      </c>
      <c r="E26" s="12"/>
      <c r="G26" s="14">
        <v>16</v>
      </c>
      <c r="H26" s="12">
        <v>2.25</v>
      </c>
      <c r="I26" s="12">
        <v>0.71</v>
      </c>
      <c r="J26" s="13">
        <f t="shared" si="1"/>
        <v>1.0142857142857142</v>
      </c>
      <c r="K26" s="12"/>
      <c r="M26" s="14">
        <v>16</v>
      </c>
      <c r="N26" s="12">
        <v>2.25</v>
      </c>
      <c r="O26" s="12">
        <v>0.76</v>
      </c>
      <c r="P26" s="13">
        <f t="shared" si="2"/>
        <v>1.0857142857142859</v>
      </c>
      <c r="Q26" s="12"/>
    </row>
    <row r="27" spans="1:17" ht="15.75" x14ac:dyDescent="0.3">
      <c r="A27" s="14">
        <v>17</v>
      </c>
      <c r="B27" s="12">
        <v>2.23</v>
      </c>
      <c r="C27" s="12">
        <v>0.753</v>
      </c>
      <c r="D27" s="13">
        <f t="shared" si="0"/>
        <v>1.004</v>
      </c>
      <c r="E27" s="12"/>
      <c r="G27" s="14">
        <v>17</v>
      </c>
      <c r="H27" s="12">
        <v>2.23</v>
      </c>
      <c r="I27" s="12">
        <v>0.73</v>
      </c>
      <c r="J27" s="13">
        <f t="shared" si="1"/>
        <v>1.0428571428571429</v>
      </c>
      <c r="K27" s="12"/>
      <c r="M27" s="14">
        <v>17</v>
      </c>
      <c r="N27" s="12">
        <v>2.23</v>
      </c>
      <c r="O27" s="12">
        <v>0.79</v>
      </c>
      <c r="P27" s="13">
        <f t="shared" si="2"/>
        <v>1.1285714285714288</v>
      </c>
      <c r="Q27" s="12"/>
    </row>
    <row r="28" spans="1:17" ht="15.75" x14ac:dyDescent="0.3">
      <c r="A28" s="14">
        <v>18</v>
      </c>
      <c r="B28" s="12">
        <v>2.2400000000000002</v>
      </c>
      <c r="C28" s="12">
        <v>0.81799999999999995</v>
      </c>
      <c r="D28" s="13">
        <f t="shared" si="0"/>
        <v>1.0906666666666667</v>
      </c>
      <c r="E28" s="12"/>
      <c r="G28" s="14">
        <v>18</v>
      </c>
      <c r="H28" s="12">
        <v>2.2400000000000002</v>
      </c>
      <c r="I28" s="12">
        <v>0.69</v>
      </c>
      <c r="J28" s="13">
        <f t="shared" si="1"/>
        <v>0.98571428571428565</v>
      </c>
      <c r="K28" s="12"/>
      <c r="M28" s="14">
        <v>18</v>
      </c>
      <c r="N28" s="12">
        <v>2.2400000000000002</v>
      </c>
      <c r="O28" s="12">
        <v>0.82</v>
      </c>
      <c r="P28" s="13">
        <f t="shared" si="2"/>
        <v>1.1714285714285715</v>
      </c>
      <c r="Q28" s="12"/>
    </row>
    <row r="29" spans="1:17" ht="15.75" x14ac:dyDescent="0.3">
      <c r="A29" s="14">
        <v>19</v>
      </c>
      <c r="B29" s="12">
        <v>2.25</v>
      </c>
      <c r="C29" s="12">
        <v>0.79500000000000004</v>
      </c>
      <c r="D29" s="13">
        <f t="shared" si="0"/>
        <v>1.06</v>
      </c>
      <c r="E29" s="12"/>
      <c r="G29" s="14">
        <v>19</v>
      </c>
      <c r="H29" s="12">
        <v>2.25</v>
      </c>
      <c r="I29" s="12">
        <v>0.77</v>
      </c>
      <c r="J29" s="13">
        <f t="shared" si="1"/>
        <v>1.1000000000000001</v>
      </c>
      <c r="K29" s="12"/>
      <c r="M29" s="14">
        <v>19</v>
      </c>
      <c r="N29" s="12">
        <v>2.25</v>
      </c>
      <c r="O29" s="12">
        <v>0.76</v>
      </c>
      <c r="P29" s="13">
        <f t="shared" si="2"/>
        <v>1.0857142857142859</v>
      </c>
      <c r="Q29" s="12"/>
    </row>
    <row r="30" spans="1:17" ht="15.75" x14ac:dyDescent="0.3">
      <c r="A30" s="22">
        <v>20</v>
      </c>
      <c r="B30" s="20">
        <v>2.2400000000000002</v>
      </c>
      <c r="C30" s="20">
        <v>0.747</v>
      </c>
      <c r="D30" s="21">
        <f t="shared" si="0"/>
        <v>0.996</v>
      </c>
      <c r="E30" s="20" t="s">
        <v>3</v>
      </c>
      <c r="G30" s="22">
        <v>20</v>
      </c>
      <c r="H30" s="20">
        <v>2.2400000000000002</v>
      </c>
      <c r="I30" s="20">
        <v>0.73</v>
      </c>
      <c r="J30" s="21">
        <f t="shared" si="1"/>
        <v>1.0428571428571429</v>
      </c>
      <c r="K30" s="20" t="s">
        <v>3</v>
      </c>
      <c r="M30" s="22">
        <v>20</v>
      </c>
      <c r="N30" s="20">
        <v>2.25</v>
      </c>
      <c r="O30" s="20">
        <v>0.76</v>
      </c>
      <c r="P30" s="21">
        <f t="shared" si="2"/>
        <v>1.0857142857142859</v>
      </c>
      <c r="Q30" s="20" t="s">
        <v>91</v>
      </c>
    </row>
    <row r="31" spans="1:17" ht="15.75" x14ac:dyDescent="0.3">
      <c r="A31" s="14">
        <v>21</v>
      </c>
      <c r="B31" s="12">
        <v>2.2400000000000002</v>
      </c>
      <c r="C31" s="12">
        <v>0.78400000000000003</v>
      </c>
      <c r="D31" s="13">
        <f t="shared" si="0"/>
        <v>1.0453333333333334</v>
      </c>
      <c r="E31" s="12"/>
      <c r="G31" s="14">
        <v>21</v>
      </c>
      <c r="H31" s="12">
        <v>2.2400000000000002</v>
      </c>
      <c r="I31" s="12">
        <v>0.74</v>
      </c>
      <c r="J31" s="13">
        <f t="shared" si="1"/>
        <v>1.0571428571428572</v>
      </c>
      <c r="K31" s="12"/>
      <c r="M31" s="14">
        <v>21</v>
      </c>
      <c r="N31" s="12">
        <v>2.25</v>
      </c>
      <c r="O31" s="12">
        <v>0.7</v>
      </c>
      <c r="P31" s="13">
        <f t="shared" si="2"/>
        <v>1</v>
      </c>
      <c r="Q31" s="12"/>
    </row>
    <row r="32" spans="1:17" ht="15.75" x14ac:dyDescent="0.3">
      <c r="A32" s="14">
        <v>22</v>
      </c>
      <c r="B32" s="12">
        <v>2.2400000000000002</v>
      </c>
      <c r="C32" s="12">
        <v>0.72799999999999998</v>
      </c>
      <c r="D32" s="13">
        <f t="shared" si="0"/>
        <v>0.97066666666666668</v>
      </c>
      <c r="E32" s="12"/>
      <c r="G32" s="14">
        <v>22</v>
      </c>
      <c r="H32" s="12">
        <v>2.2400000000000002</v>
      </c>
      <c r="I32" s="12">
        <v>0.64</v>
      </c>
      <c r="J32" s="13">
        <f t="shared" si="1"/>
        <v>0.91428571428571437</v>
      </c>
      <c r="K32" s="12"/>
      <c r="M32" s="14">
        <v>22</v>
      </c>
      <c r="N32" s="12">
        <v>2.25</v>
      </c>
      <c r="O32" s="12">
        <v>0.71</v>
      </c>
      <c r="P32" s="13">
        <f t="shared" si="2"/>
        <v>1.0142857142857142</v>
      </c>
      <c r="Q32" s="12"/>
    </row>
    <row r="33" spans="1:17" ht="15.75" x14ac:dyDescent="0.3">
      <c r="A33" s="14">
        <v>23</v>
      </c>
      <c r="B33" s="12">
        <v>2.23</v>
      </c>
      <c r="C33" s="12">
        <v>0.67300000000000004</v>
      </c>
      <c r="D33" s="13">
        <f t="shared" si="0"/>
        <v>0.89733333333333343</v>
      </c>
      <c r="E33" s="14"/>
      <c r="G33" s="14">
        <v>23</v>
      </c>
      <c r="H33" s="12">
        <v>2.23</v>
      </c>
      <c r="I33" s="12">
        <v>0.68</v>
      </c>
      <c r="J33" s="13">
        <f t="shared" si="1"/>
        <v>0.97142857142857153</v>
      </c>
      <c r="K33" s="14"/>
      <c r="M33" s="14">
        <v>23</v>
      </c>
      <c r="N33" s="12">
        <v>2.23</v>
      </c>
      <c r="O33" s="12">
        <v>0.71</v>
      </c>
      <c r="P33" s="13">
        <f t="shared" si="2"/>
        <v>1.0142857142857142</v>
      </c>
      <c r="Q33" s="14"/>
    </row>
    <row r="34" spans="1:17" ht="15.75" x14ac:dyDescent="0.3">
      <c r="A34" s="14">
        <v>24</v>
      </c>
      <c r="B34" s="12">
        <v>2.2400000000000002</v>
      </c>
      <c r="C34" s="12">
        <v>0.82199999999999995</v>
      </c>
      <c r="D34" s="13">
        <f t="shared" si="0"/>
        <v>1.0959999999999999</v>
      </c>
      <c r="E34" s="12"/>
      <c r="G34" s="14">
        <v>24</v>
      </c>
      <c r="H34" s="12">
        <v>2.2400000000000002</v>
      </c>
      <c r="I34" s="12">
        <v>0.76</v>
      </c>
      <c r="J34" s="13">
        <f t="shared" si="1"/>
        <v>1.0857142857142859</v>
      </c>
      <c r="K34" s="12"/>
      <c r="M34" s="14">
        <v>24</v>
      </c>
      <c r="N34" s="12">
        <v>2.2400000000000002</v>
      </c>
      <c r="O34" s="12">
        <v>0.83</v>
      </c>
      <c r="P34" s="13">
        <f t="shared" si="2"/>
        <v>1.1857142857142857</v>
      </c>
      <c r="Q34" s="12"/>
    </row>
    <row r="35" spans="1:17" ht="16.5" x14ac:dyDescent="0.3">
      <c r="A35" s="7" t="s">
        <v>0</v>
      </c>
      <c r="B35" s="6">
        <f>AVERAGE(B11:B34)</f>
        <v>2.2425000000000002</v>
      </c>
      <c r="C35" s="6">
        <f>AVERAGE(C11:C34)</f>
        <v>0.74870833333333353</v>
      </c>
      <c r="D35" s="5">
        <f>AVERAGE(D11:D34)</f>
        <v>0.9982777777777776</v>
      </c>
      <c r="E35" s="4"/>
      <c r="G35" s="7" t="s">
        <v>0</v>
      </c>
      <c r="H35" s="6">
        <f>AVERAGE(H11:H34)</f>
        <v>2.2420833333333339</v>
      </c>
      <c r="I35" s="6">
        <f>AVERAGE(I11:I34)</f>
        <v>0.70083333333333331</v>
      </c>
      <c r="J35" s="5">
        <f>AVERAGE(J11:J34)</f>
        <v>1.0011904761904764</v>
      </c>
      <c r="K35" s="4"/>
      <c r="M35" s="7" t="s">
        <v>0</v>
      </c>
      <c r="N35" s="6">
        <f>AVERAGE(N11:N34)</f>
        <v>2.2466666666666666</v>
      </c>
      <c r="O35" s="6">
        <f>AVERAGE(O11:O34)</f>
        <v>0.75125000000000008</v>
      </c>
      <c r="P35" s="5">
        <f>AVERAGE(P11:P34)</f>
        <v>1.0732142857142857</v>
      </c>
      <c r="Q35" s="4"/>
    </row>
  </sheetData>
  <mergeCells count="3">
    <mergeCell ref="A1:D1"/>
    <mergeCell ref="G1:J1"/>
    <mergeCell ref="M1:P1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R35"/>
  <sheetViews>
    <sheetView topLeftCell="C1" zoomScale="80" zoomScaleNormal="80" workbookViewId="0">
      <selection activeCell="Q28" sqref="Q28"/>
    </sheetView>
  </sheetViews>
  <sheetFormatPr defaultColWidth="8" defaultRowHeight="12.75" x14ac:dyDescent="0.3"/>
  <cols>
    <col min="1" max="1" width="15.25" style="1" bestFit="1" customWidth="1"/>
    <col min="2" max="2" width="18.625" style="1" bestFit="1" customWidth="1"/>
    <col min="3" max="3" width="20.125" style="1" bestFit="1" customWidth="1"/>
    <col min="4" max="4" width="9.25" style="1" bestFit="1" customWidth="1"/>
    <col min="5" max="5" width="18" style="1" bestFit="1" customWidth="1"/>
    <col min="6" max="7" width="8" style="1"/>
    <col min="8" max="8" width="19.5" style="1" bestFit="1" customWidth="1"/>
    <col min="9" max="9" width="20.25" style="1" bestFit="1" customWidth="1"/>
    <col min="10" max="12" width="8" style="1"/>
    <col min="13" max="13" width="8" style="41"/>
    <col min="14" max="14" width="19.5" style="41" bestFit="1" customWidth="1"/>
    <col min="15" max="15" width="20.25" style="41" bestFit="1" customWidth="1"/>
    <col min="16" max="16" width="8" style="41"/>
    <col min="17" max="17" width="11.875" style="41" bestFit="1" customWidth="1"/>
    <col min="18" max="18" width="8" style="41"/>
    <col min="19" max="16384" width="8" style="1"/>
  </cols>
  <sheetData>
    <row r="1" spans="1:17" ht="30" x14ac:dyDescent="0.3">
      <c r="A1" s="45" t="s">
        <v>35</v>
      </c>
      <c r="B1" s="46"/>
      <c r="C1" s="46"/>
      <c r="D1" s="46"/>
      <c r="E1" s="29"/>
      <c r="G1" s="45" t="s">
        <v>35</v>
      </c>
      <c r="H1" s="46"/>
      <c r="I1" s="46"/>
      <c r="J1" s="46"/>
      <c r="K1" s="29"/>
      <c r="M1" s="45" t="s">
        <v>35</v>
      </c>
      <c r="N1" s="46"/>
      <c r="O1" s="46"/>
      <c r="P1" s="46"/>
      <c r="Q1" s="29"/>
    </row>
    <row r="2" spans="1:17" ht="15.75" x14ac:dyDescent="0.3">
      <c r="A2" s="30" t="s">
        <v>34</v>
      </c>
      <c r="B2" s="35" t="s">
        <v>56</v>
      </c>
      <c r="C2" s="35"/>
      <c r="D2" s="35"/>
      <c r="E2" s="34"/>
      <c r="G2" s="30" t="s">
        <v>34</v>
      </c>
      <c r="H2" s="35" t="s">
        <v>56</v>
      </c>
      <c r="I2" s="35"/>
      <c r="J2" s="35"/>
      <c r="K2" s="34"/>
      <c r="M2" s="30" t="s">
        <v>34</v>
      </c>
      <c r="N2" s="35" t="s">
        <v>56</v>
      </c>
      <c r="O2" s="35"/>
      <c r="P2" s="35"/>
      <c r="Q2" s="34"/>
    </row>
    <row r="3" spans="1:17" ht="15.75" x14ac:dyDescent="0.3">
      <c r="A3" s="12" t="s">
        <v>28</v>
      </c>
      <c r="B3" s="32" t="s">
        <v>43</v>
      </c>
      <c r="C3" s="32" t="s">
        <v>26</v>
      </c>
      <c r="D3" s="32" t="s">
        <v>25</v>
      </c>
      <c r="G3" s="12" t="s">
        <v>28</v>
      </c>
      <c r="H3" s="32" t="s">
        <v>42</v>
      </c>
      <c r="I3" s="32" t="s">
        <v>26</v>
      </c>
      <c r="J3" s="32" t="s">
        <v>25</v>
      </c>
      <c r="M3" s="12" t="s">
        <v>28</v>
      </c>
      <c r="N3" s="44">
        <v>46295</v>
      </c>
      <c r="O3" s="32" t="s">
        <v>26</v>
      </c>
      <c r="P3" s="32" t="s">
        <v>25</v>
      </c>
    </row>
    <row r="4" spans="1:17" ht="15.75" x14ac:dyDescent="0.3">
      <c r="A4" s="12" t="s">
        <v>24</v>
      </c>
      <c r="B4" s="32" t="s">
        <v>40</v>
      </c>
      <c r="C4" s="32" t="s">
        <v>22</v>
      </c>
      <c r="D4" s="12">
        <v>22</v>
      </c>
      <c r="G4" s="12" t="s">
        <v>24</v>
      </c>
      <c r="H4" s="32" t="s">
        <v>40</v>
      </c>
      <c r="I4" s="32" t="s">
        <v>22</v>
      </c>
      <c r="J4" s="12">
        <v>22</v>
      </c>
      <c r="M4" s="12" t="s">
        <v>24</v>
      </c>
      <c r="N4" s="32" t="s">
        <v>40</v>
      </c>
      <c r="O4" s="32" t="s">
        <v>22</v>
      </c>
      <c r="P4" s="12">
        <v>22</v>
      </c>
    </row>
    <row r="5" spans="1:17" ht="15.75" x14ac:dyDescent="0.3">
      <c r="A5" s="12" t="s">
        <v>21</v>
      </c>
      <c r="B5" s="32" t="s">
        <v>55</v>
      </c>
      <c r="C5" s="32" t="s">
        <v>19</v>
      </c>
      <c r="D5" s="12">
        <v>53.85</v>
      </c>
      <c r="G5" s="12" t="s">
        <v>21</v>
      </c>
      <c r="H5" s="32" t="s">
        <v>55</v>
      </c>
      <c r="I5" s="32" t="s">
        <v>19</v>
      </c>
      <c r="J5" s="12">
        <v>53.85</v>
      </c>
      <c r="M5" s="12" t="s">
        <v>21</v>
      </c>
      <c r="N5" s="32" t="s">
        <v>55</v>
      </c>
      <c r="O5" s="32" t="s">
        <v>19</v>
      </c>
      <c r="P5" s="12">
        <v>53.9</v>
      </c>
    </row>
    <row r="6" spans="1:17" ht="15.75" x14ac:dyDescent="0.3">
      <c r="A6" s="12" t="s">
        <v>18</v>
      </c>
      <c r="B6" s="32" t="s">
        <v>54</v>
      </c>
      <c r="C6" s="32" t="s">
        <v>16</v>
      </c>
      <c r="D6" s="12">
        <v>0</v>
      </c>
      <c r="G6" s="12" t="s">
        <v>18</v>
      </c>
      <c r="H6" s="32" t="s">
        <v>54</v>
      </c>
      <c r="I6" s="32" t="s">
        <v>16</v>
      </c>
      <c r="J6" s="12">
        <v>0</v>
      </c>
      <c r="M6" s="12" t="s">
        <v>18</v>
      </c>
      <c r="N6" s="32" t="s">
        <v>54</v>
      </c>
      <c r="O6" s="32" t="s">
        <v>16</v>
      </c>
      <c r="P6" s="12">
        <v>0</v>
      </c>
    </row>
    <row r="7" spans="1:17" ht="15.75" x14ac:dyDescent="0.3">
      <c r="A7" s="12" t="s">
        <v>15</v>
      </c>
      <c r="B7" s="12" t="s">
        <v>14</v>
      </c>
      <c r="C7" s="32" t="s">
        <v>13</v>
      </c>
      <c r="D7" s="12">
        <v>0</v>
      </c>
      <c r="G7" s="12" t="s">
        <v>15</v>
      </c>
      <c r="H7" s="12" t="s">
        <v>14</v>
      </c>
      <c r="I7" s="32" t="s">
        <v>13</v>
      </c>
      <c r="J7" s="12">
        <v>0</v>
      </c>
      <c r="M7" s="12" t="s">
        <v>15</v>
      </c>
      <c r="N7" s="12" t="s">
        <v>14</v>
      </c>
      <c r="O7" s="32" t="s">
        <v>13</v>
      </c>
      <c r="P7" s="12">
        <v>0</v>
      </c>
    </row>
    <row r="8" spans="1:17" ht="15.75" x14ac:dyDescent="0.3">
      <c r="A8" s="33" t="s">
        <v>12</v>
      </c>
      <c r="B8" s="32" t="s">
        <v>53</v>
      </c>
      <c r="C8" s="32" t="s">
        <v>10</v>
      </c>
      <c r="D8" s="12">
        <v>0.77</v>
      </c>
      <c r="E8" s="8"/>
      <c r="G8" s="33" t="s">
        <v>12</v>
      </c>
      <c r="H8" s="32" t="s">
        <v>53</v>
      </c>
      <c r="I8" s="32" t="s">
        <v>10</v>
      </c>
      <c r="J8" s="12">
        <v>0.71</v>
      </c>
      <c r="K8" s="8"/>
      <c r="M8" s="33" t="s">
        <v>12</v>
      </c>
      <c r="N8" s="32" t="s">
        <v>53</v>
      </c>
      <c r="O8" s="32" t="s">
        <v>10</v>
      </c>
      <c r="P8" s="12">
        <v>0.71</v>
      </c>
      <c r="Q8" s="8"/>
    </row>
    <row r="9" spans="1:17" ht="15.75" x14ac:dyDescent="0.3">
      <c r="A9" s="30" t="s">
        <v>9</v>
      </c>
      <c r="B9" s="15"/>
      <c r="C9" s="29"/>
      <c r="D9" s="29"/>
      <c r="E9" s="29"/>
      <c r="G9" s="30" t="s">
        <v>9</v>
      </c>
      <c r="H9" s="15"/>
      <c r="I9" s="29"/>
      <c r="J9" s="29"/>
      <c r="K9" s="29"/>
      <c r="M9" s="30" t="s">
        <v>9</v>
      </c>
      <c r="N9" s="15"/>
      <c r="O9" s="29"/>
      <c r="P9" s="29"/>
      <c r="Q9" s="29"/>
    </row>
    <row r="10" spans="1:17" ht="15.75" x14ac:dyDescent="0.3">
      <c r="A10" s="26" t="s">
        <v>8</v>
      </c>
      <c r="B10" s="28" t="s">
        <v>7</v>
      </c>
      <c r="C10" s="27" t="s">
        <v>6</v>
      </c>
      <c r="D10" s="26" t="s">
        <v>5</v>
      </c>
      <c r="E10" s="12" t="s">
        <v>4</v>
      </c>
      <c r="G10" s="26" t="s">
        <v>8</v>
      </c>
      <c r="H10" s="28" t="s">
        <v>7</v>
      </c>
      <c r="I10" s="27" t="s">
        <v>6</v>
      </c>
      <c r="J10" s="26" t="s">
        <v>5</v>
      </c>
      <c r="K10" s="12" t="s">
        <v>4</v>
      </c>
      <c r="M10" s="26" t="s">
        <v>8</v>
      </c>
      <c r="N10" s="28" t="s">
        <v>7</v>
      </c>
      <c r="O10" s="27" t="s">
        <v>6</v>
      </c>
      <c r="P10" s="26" t="s">
        <v>5</v>
      </c>
      <c r="Q10" s="12" t="s">
        <v>4</v>
      </c>
    </row>
    <row r="11" spans="1:17" ht="15.75" x14ac:dyDescent="0.3">
      <c r="A11" s="14">
        <v>1</v>
      </c>
      <c r="B11" s="12">
        <v>2.2400000000000002</v>
      </c>
      <c r="C11" s="12">
        <v>0.747</v>
      </c>
      <c r="D11" s="13">
        <f t="shared" ref="D11:D34" si="0">C11/D$8</f>
        <v>0.97012987012987006</v>
      </c>
      <c r="E11" s="12"/>
      <c r="G11" s="14">
        <v>1</v>
      </c>
      <c r="H11" s="12">
        <v>2.2400000000000002</v>
      </c>
      <c r="I11" s="12">
        <v>0.71</v>
      </c>
      <c r="J11" s="13">
        <f t="shared" ref="J11:J34" si="1">I11/J$8</f>
        <v>1</v>
      </c>
      <c r="K11" s="12"/>
      <c r="M11" s="14">
        <v>1</v>
      </c>
      <c r="N11" s="12">
        <v>2.2400000000000002</v>
      </c>
      <c r="O11" s="12">
        <v>0.81</v>
      </c>
      <c r="P11" s="13">
        <f t="shared" ref="P11:P34" si="2">O11/P$8</f>
        <v>1.1408450704225352</v>
      </c>
      <c r="Q11" s="12"/>
    </row>
    <row r="12" spans="1:17" ht="15.75" x14ac:dyDescent="0.3">
      <c r="A12" s="14">
        <v>2</v>
      </c>
      <c r="B12" s="12">
        <v>2.23</v>
      </c>
      <c r="C12" s="12">
        <v>0.83499999999999996</v>
      </c>
      <c r="D12" s="13">
        <f t="shared" si="0"/>
        <v>1.0844155844155843</v>
      </c>
      <c r="E12" s="12"/>
      <c r="G12" s="14">
        <v>2</v>
      </c>
      <c r="H12" s="12">
        <v>2.23</v>
      </c>
      <c r="I12" s="12">
        <v>0.76</v>
      </c>
      <c r="J12" s="13">
        <f t="shared" si="1"/>
        <v>1.0704225352112677</v>
      </c>
      <c r="K12" s="12"/>
      <c r="M12" s="14">
        <v>2</v>
      </c>
      <c r="N12" s="12">
        <v>2.23</v>
      </c>
      <c r="O12" s="12">
        <v>0.88</v>
      </c>
      <c r="P12" s="13">
        <f t="shared" si="2"/>
        <v>1.23943661971831</v>
      </c>
      <c r="Q12" s="12"/>
    </row>
    <row r="13" spans="1:17" ht="15.75" x14ac:dyDescent="0.3">
      <c r="A13" s="14">
        <v>3</v>
      </c>
      <c r="B13" s="12">
        <v>2.2400000000000002</v>
      </c>
      <c r="C13" s="12">
        <v>0.78200000000000003</v>
      </c>
      <c r="D13" s="13">
        <f t="shared" si="0"/>
        <v>1.0155844155844156</v>
      </c>
      <c r="E13" s="12"/>
      <c r="G13" s="14">
        <v>3</v>
      </c>
      <c r="H13" s="12">
        <v>2.2400000000000002</v>
      </c>
      <c r="I13" s="12">
        <v>0.71</v>
      </c>
      <c r="J13" s="13">
        <f t="shared" si="1"/>
        <v>1</v>
      </c>
      <c r="K13" s="12"/>
      <c r="M13" s="14">
        <v>3</v>
      </c>
      <c r="N13" s="12">
        <v>2.2400000000000002</v>
      </c>
      <c r="O13" s="12">
        <v>0.78</v>
      </c>
      <c r="P13" s="13">
        <f t="shared" si="2"/>
        <v>1.0985915492957747</v>
      </c>
      <c r="Q13" s="12"/>
    </row>
    <row r="14" spans="1:17" ht="15.75" x14ac:dyDescent="0.3">
      <c r="A14" s="14">
        <v>4</v>
      </c>
      <c r="B14" s="12">
        <v>2.23</v>
      </c>
      <c r="C14" s="12">
        <v>0.77</v>
      </c>
      <c r="D14" s="13">
        <f t="shared" si="0"/>
        <v>1</v>
      </c>
      <c r="E14" s="12"/>
      <c r="G14" s="14">
        <v>4</v>
      </c>
      <c r="H14" s="12">
        <v>2.23</v>
      </c>
      <c r="I14" s="12">
        <v>0.75</v>
      </c>
      <c r="J14" s="13">
        <f t="shared" si="1"/>
        <v>1.0563380281690142</v>
      </c>
      <c r="K14" s="12"/>
      <c r="M14" s="14">
        <v>4</v>
      </c>
      <c r="N14" s="12">
        <v>2.23</v>
      </c>
      <c r="O14" s="12">
        <v>0.77</v>
      </c>
      <c r="P14" s="13">
        <f t="shared" si="2"/>
        <v>1.0845070422535212</v>
      </c>
      <c r="Q14" s="12"/>
    </row>
    <row r="15" spans="1:17" ht="15.75" x14ac:dyDescent="0.3">
      <c r="A15" s="14">
        <v>5</v>
      </c>
      <c r="B15" s="12">
        <v>2.2400000000000002</v>
      </c>
      <c r="C15" s="12">
        <v>0.81599999999999995</v>
      </c>
      <c r="D15" s="13">
        <f t="shared" si="0"/>
        <v>1.0597402597402596</v>
      </c>
      <c r="E15" s="12"/>
      <c r="G15" s="14">
        <v>5</v>
      </c>
      <c r="H15" s="12">
        <v>2.2400000000000002</v>
      </c>
      <c r="I15" s="12">
        <v>0.69</v>
      </c>
      <c r="J15" s="13">
        <f t="shared" si="1"/>
        <v>0.97183098591549288</v>
      </c>
      <c r="K15" s="12"/>
      <c r="M15" s="14">
        <v>5</v>
      </c>
      <c r="N15" s="12">
        <v>2.2400000000000002</v>
      </c>
      <c r="O15" s="12">
        <v>0.85</v>
      </c>
      <c r="P15" s="13">
        <f t="shared" si="2"/>
        <v>1.1971830985915493</v>
      </c>
      <c r="Q15" s="12"/>
    </row>
    <row r="16" spans="1:17" ht="15.75" x14ac:dyDescent="0.3">
      <c r="A16" s="14">
        <v>6</v>
      </c>
      <c r="B16" s="12">
        <v>2.2599999999999998</v>
      </c>
      <c r="C16" s="12">
        <v>0.78600000000000003</v>
      </c>
      <c r="D16" s="13">
        <f t="shared" si="0"/>
        <v>1.0207792207792208</v>
      </c>
      <c r="E16" s="12"/>
      <c r="G16" s="14">
        <v>6</v>
      </c>
      <c r="H16" s="12">
        <v>2.2599999999999998</v>
      </c>
      <c r="I16" s="12">
        <v>0.7</v>
      </c>
      <c r="J16" s="13">
        <f t="shared" si="1"/>
        <v>0.9859154929577465</v>
      </c>
      <c r="K16" s="12"/>
      <c r="M16" s="14">
        <v>6</v>
      </c>
      <c r="N16" s="12">
        <v>2.2599999999999998</v>
      </c>
      <c r="O16" s="12">
        <v>0.72</v>
      </c>
      <c r="P16" s="13">
        <f t="shared" si="2"/>
        <v>1.0140845070422535</v>
      </c>
      <c r="Q16" s="12"/>
    </row>
    <row r="17" spans="1:17" ht="15.75" x14ac:dyDescent="0.3">
      <c r="A17" s="14">
        <v>7</v>
      </c>
      <c r="B17" s="12">
        <v>2.25</v>
      </c>
      <c r="C17" s="12">
        <v>0.8</v>
      </c>
      <c r="D17" s="13">
        <f t="shared" si="0"/>
        <v>1.0389610389610391</v>
      </c>
      <c r="E17" s="12"/>
      <c r="G17" s="14">
        <v>7</v>
      </c>
      <c r="H17" s="12">
        <v>2.25</v>
      </c>
      <c r="I17" s="12">
        <v>0.74</v>
      </c>
      <c r="J17" s="13">
        <f t="shared" si="1"/>
        <v>1.0422535211267605</v>
      </c>
      <c r="K17" s="12"/>
      <c r="M17" s="14">
        <v>7</v>
      </c>
      <c r="N17" s="12">
        <v>2.2599999999999998</v>
      </c>
      <c r="O17" s="12">
        <v>0.82</v>
      </c>
      <c r="P17" s="13">
        <f t="shared" si="2"/>
        <v>1.1549295774647887</v>
      </c>
      <c r="Q17" s="12"/>
    </row>
    <row r="18" spans="1:17" ht="15.75" x14ac:dyDescent="0.3">
      <c r="A18" s="22">
        <v>8</v>
      </c>
      <c r="B18" s="20">
        <v>2.25</v>
      </c>
      <c r="C18" s="20">
        <v>0.81599999999999995</v>
      </c>
      <c r="D18" s="21">
        <f t="shared" si="0"/>
        <v>1.0597402597402596</v>
      </c>
      <c r="E18" s="22" t="s">
        <v>3</v>
      </c>
      <c r="G18" s="22">
        <v>8</v>
      </c>
      <c r="H18" s="20">
        <v>2.25</v>
      </c>
      <c r="I18" s="20">
        <v>0.77</v>
      </c>
      <c r="J18" s="21">
        <f t="shared" si="1"/>
        <v>1.0845070422535212</v>
      </c>
      <c r="K18" s="22" t="s">
        <v>3</v>
      </c>
      <c r="M18" s="22">
        <v>8</v>
      </c>
      <c r="N18" s="20">
        <v>2.25</v>
      </c>
      <c r="O18" s="20">
        <v>0.74</v>
      </c>
      <c r="P18" s="21">
        <f t="shared" si="2"/>
        <v>1.0422535211267605</v>
      </c>
      <c r="Q18" s="20" t="s">
        <v>91</v>
      </c>
    </row>
    <row r="19" spans="1:17" ht="15.75" x14ac:dyDescent="0.3">
      <c r="A19" s="14">
        <v>9</v>
      </c>
      <c r="B19" s="12">
        <v>2.25</v>
      </c>
      <c r="C19" s="12">
        <v>0.66</v>
      </c>
      <c r="D19" s="13">
        <f t="shared" si="0"/>
        <v>0.85714285714285721</v>
      </c>
      <c r="E19" s="12"/>
      <c r="G19" s="14">
        <v>9</v>
      </c>
      <c r="H19" s="12">
        <v>2.25</v>
      </c>
      <c r="I19" s="12">
        <v>0.64</v>
      </c>
      <c r="J19" s="13">
        <f t="shared" si="1"/>
        <v>0.90140845070422537</v>
      </c>
      <c r="K19" s="12"/>
      <c r="M19" s="14">
        <v>9</v>
      </c>
      <c r="N19" s="12">
        <v>2.2400000000000002</v>
      </c>
      <c r="O19" s="12">
        <v>0.74</v>
      </c>
      <c r="P19" s="13">
        <f t="shared" si="2"/>
        <v>1.0422535211267605</v>
      </c>
      <c r="Q19" s="12"/>
    </row>
    <row r="20" spans="1:17" ht="15.75" x14ac:dyDescent="0.3">
      <c r="A20" s="14">
        <v>10</v>
      </c>
      <c r="B20" s="12">
        <v>2.2400000000000002</v>
      </c>
      <c r="C20" s="12">
        <v>0.76</v>
      </c>
      <c r="D20" s="13">
        <f t="shared" si="0"/>
        <v>0.98701298701298701</v>
      </c>
      <c r="E20" s="12"/>
      <c r="G20" s="14">
        <v>10</v>
      </c>
      <c r="H20" s="12">
        <v>2.2400000000000002</v>
      </c>
      <c r="I20" s="12">
        <v>0.71</v>
      </c>
      <c r="J20" s="13">
        <f t="shared" si="1"/>
        <v>1</v>
      </c>
      <c r="K20" s="12"/>
      <c r="M20" s="14">
        <v>10</v>
      </c>
      <c r="N20" s="12">
        <v>2.2400000000000002</v>
      </c>
      <c r="O20" s="12">
        <v>0.8</v>
      </c>
      <c r="P20" s="13">
        <f t="shared" si="2"/>
        <v>1.1267605633802817</v>
      </c>
      <c r="Q20" s="12"/>
    </row>
    <row r="21" spans="1:17" ht="15.75" x14ac:dyDescent="0.3">
      <c r="A21" s="14">
        <v>11</v>
      </c>
      <c r="B21" s="12">
        <v>2.2400000000000002</v>
      </c>
      <c r="C21" s="12">
        <v>0.72899999999999998</v>
      </c>
      <c r="D21" s="13">
        <f t="shared" si="0"/>
        <v>0.94675324675324668</v>
      </c>
      <c r="E21" s="12"/>
      <c r="G21" s="14">
        <v>11</v>
      </c>
      <c r="H21" s="12">
        <v>2.2400000000000002</v>
      </c>
      <c r="I21" s="12">
        <v>0.74</v>
      </c>
      <c r="J21" s="13">
        <f t="shared" si="1"/>
        <v>1.0422535211267605</v>
      </c>
      <c r="K21" s="12"/>
      <c r="M21" s="14">
        <v>11</v>
      </c>
      <c r="N21" s="12">
        <v>2.2400000000000002</v>
      </c>
      <c r="O21" s="12">
        <v>0.75</v>
      </c>
      <c r="P21" s="13">
        <f t="shared" si="2"/>
        <v>1.0563380281690142</v>
      </c>
      <c r="Q21" s="12"/>
    </row>
    <row r="22" spans="1:17" ht="15.75" x14ac:dyDescent="0.3">
      <c r="A22" s="14">
        <v>12</v>
      </c>
      <c r="B22" s="12">
        <v>2.2400000000000002</v>
      </c>
      <c r="C22" s="12">
        <v>0.752</v>
      </c>
      <c r="D22" s="13">
        <f t="shared" si="0"/>
        <v>0.97662337662337662</v>
      </c>
      <c r="E22" s="12"/>
      <c r="G22" s="14">
        <v>12</v>
      </c>
      <c r="H22" s="12">
        <v>2.2400000000000002</v>
      </c>
      <c r="I22" s="12">
        <v>0.67</v>
      </c>
      <c r="J22" s="13">
        <f t="shared" si="1"/>
        <v>0.94366197183098599</v>
      </c>
      <c r="K22" s="12"/>
      <c r="M22" s="14">
        <v>12</v>
      </c>
      <c r="N22" s="12">
        <v>2.2400000000000002</v>
      </c>
      <c r="O22" s="12">
        <v>0.68</v>
      </c>
      <c r="P22" s="13">
        <f t="shared" si="2"/>
        <v>0.9577464788732396</v>
      </c>
      <c r="Q22" s="12"/>
    </row>
    <row r="23" spans="1:17" ht="15.75" x14ac:dyDescent="0.3">
      <c r="A23" s="14">
        <v>13</v>
      </c>
      <c r="B23" s="12">
        <v>2.25</v>
      </c>
      <c r="C23" s="12">
        <v>0.78300000000000003</v>
      </c>
      <c r="D23" s="13">
        <f t="shared" si="0"/>
        <v>1.0168831168831169</v>
      </c>
      <c r="E23" s="12"/>
      <c r="G23" s="14">
        <v>13</v>
      </c>
      <c r="H23" s="12">
        <v>2.25</v>
      </c>
      <c r="I23" s="12">
        <v>0.61</v>
      </c>
      <c r="J23" s="13">
        <f t="shared" si="1"/>
        <v>0.85915492957746487</v>
      </c>
      <c r="K23" s="12"/>
      <c r="M23" s="14">
        <v>13</v>
      </c>
      <c r="N23" s="12">
        <v>2.25</v>
      </c>
      <c r="O23" s="12">
        <v>0.8</v>
      </c>
      <c r="P23" s="13">
        <f t="shared" si="2"/>
        <v>1.1267605633802817</v>
      </c>
      <c r="Q23" s="12"/>
    </row>
    <row r="24" spans="1:17" ht="15.75" x14ac:dyDescent="0.3">
      <c r="A24" s="22">
        <v>14</v>
      </c>
      <c r="B24" s="20">
        <v>2.2400000000000002</v>
      </c>
      <c r="C24" s="20">
        <v>0.748</v>
      </c>
      <c r="D24" s="21">
        <f t="shared" si="0"/>
        <v>0.97142857142857142</v>
      </c>
      <c r="E24" s="22" t="s">
        <v>3</v>
      </c>
      <c r="G24" s="22">
        <v>14</v>
      </c>
      <c r="H24" s="20">
        <v>2.2400000000000002</v>
      </c>
      <c r="I24" s="20">
        <v>0.76</v>
      </c>
      <c r="J24" s="21">
        <f t="shared" si="1"/>
        <v>1.0704225352112677</v>
      </c>
      <c r="K24" s="22" t="s">
        <v>3</v>
      </c>
      <c r="M24" s="22">
        <v>14</v>
      </c>
      <c r="N24" s="20">
        <v>2.25</v>
      </c>
      <c r="O24" s="20">
        <v>0.82</v>
      </c>
      <c r="P24" s="21">
        <f t="shared" si="2"/>
        <v>1.1549295774647887</v>
      </c>
      <c r="Q24" s="20" t="s">
        <v>91</v>
      </c>
    </row>
    <row r="25" spans="1:17" ht="15.75" x14ac:dyDescent="0.3">
      <c r="A25" s="14">
        <v>15</v>
      </c>
      <c r="B25" s="12">
        <v>2.25</v>
      </c>
      <c r="C25" s="12">
        <v>0.81399999999999995</v>
      </c>
      <c r="D25" s="13">
        <f t="shared" si="0"/>
        <v>1.0571428571428569</v>
      </c>
      <c r="E25" s="12"/>
      <c r="G25" s="14">
        <v>15</v>
      </c>
      <c r="H25" s="12">
        <v>2.2400000000000002</v>
      </c>
      <c r="I25" s="12">
        <v>0.74</v>
      </c>
      <c r="J25" s="13">
        <f t="shared" si="1"/>
        <v>1.0422535211267605</v>
      </c>
      <c r="K25" s="12"/>
      <c r="M25" s="14">
        <v>15</v>
      </c>
      <c r="N25" s="12">
        <v>2.25</v>
      </c>
      <c r="O25" s="12">
        <v>0.9</v>
      </c>
      <c r="P25" s="13">
        <f t="shared" si="2"/>
        <v>1.267605633802817</v>
      </c>
      <c r="Q25" s="12"/>
    </row>
    <row r="26" spans="1:17" ht="15.75" x14ac:dyDescent="0.3">
      <c r="A26" s="14">
        <v>16</v>
      </c>
      <c r="B26" s="12">
        <v>2.25</v>
      </c>
      <c r="C26" s="12">
        <v>0.76800000000000002</v>
      </c>
      <c r="D26" s="13">
        <f t="shared" si="0"/>
        <v>0.9974025974025974</v>
      </c>
      <c r="E26" s="12"/>
      <c r="G26" s="14">
        <v>16</v>
      </c>
      <c r="H26" s="12">
        <v>2.25</v>
      </c>
      <c r="I26" s="12">
        <v>0.71</v>
      </c>
      <c r="J26" s="13">
        <f t="shared" si="1"/>
        <v>1</v>
      </c>
      <c r="K26" s="12"/>
      <c r="M26" s="14">
        <v>16</v>
      </c>
      <c r="N26" s="12">
        <v>2.25</v>
      </c>
      <c r="O26" s="12">
        <v>0.75</v>
      </c>
      <c r="P26" s="13">
        <f t="shared" si="2"/>
        <v>1.0563380281690142</v>
      </c>
      <c r="Q26" s="12"/>
    </row>
    <row r="27" spans="1:17" ht="15.75" x14ac:dyDescent="0.3">
      <c r="A27" s="14">
        <v>17</v>
      </c>
      <c r="B27" s="12">
        <v>2.2400000000000002</v>
      </c>
      <c r="C27" s="12">
        <v>0.80400000000000005</v>
      </c>
      <c r="D27" s="13">
        <f t="shared" si="0"/>
        <v>1.0441558441558443</v>
      </c>
      <c r="E27" s="12"/>
      <c r="G27" s="14">
        <v>17</v>
      </c>
      <c r="H27" s="12">
        <v>2.2400000000000002</v>
      </c>
      <c r="I27" s="12">
        <v>0.72</v>
      </c>
      <c r="J27" s="13">
        <f t="shared" si="1"/>
        <v>1.0140845070422535</v>
      </c>
      <c r="K27" s="12"/>
      <c r="M27" s="14">
        <v>17</v>
      </c>
      <c r="N27" s="12">
        <v>2.2400000000000002</v>
      </c>
      <c r="O27" s="12">
        <v>0.81</v>
      </c>
      <c r="P27" s="13">
        <f t="shared" si="2"/>
        <v>1.1408450704225352</v>
      </c>
      <c r="Q27" s="12"/>
    </row>
    <row r="28" spans="1:17" ht="15.75" x14ac:dyDescent="0.3">
      <c r="A28" s="22">
        <v>18</v>
      </c>
      <c r="B28" s="20">
        <v>2.2400000000000002</v>
      </c>
      <c r="C28" s="20">
        <v>0.77400000000000002</v>
      </c>
      <c r="D28" s="21">
        <f t="shared" si="0"/>
        <v>1.0051948051948052</v>
      </c>
      <c r="E28" s="22" t="s">
        <v>3</v>
      </c>
      <c r="G28" s="22">
        <v>18</v>
      </c>
      <c r="H28" s="20">
        <v>2.2400000000000002</v>
      </c>
      <c r="I28" s="20">
        <v>0.75</v>
      </c>
      <c r="J28" s="21">
        <f t="shared" si="1"/>
        <v>1.0563380281690142</v>
      </c>
      <c r="K28" s="22" t="s">
        <v>3</v>
      </c>
      <c r="M28" s="22">
        <v>18</v>
      </c>
      <c r="N28" s="20">
        <v>2.2400000000000002</v>
      </c>
      <c r="O28" s="20">
        <v>0.75</v>
      </c>
      <c r="P28" s="21">
        <f t="shared" si="2"/>
        <v>1.0563380281690142</v>
      </c>
      <c r="Q28" s="20" t="s">
        <v>91</v>
      </c>
    </row>
    <row r="29" spans="1:17" ht="15.75" x14ac:dyDescent="0.3">
      <c r="A29" s="14">
        <v>19</v>
      </c>
      <c r="B29" s="12">
        <v>2.2400000000000002</v>
      </c>
      <c r="C29" s="12">
        <v>0.76900000000000002</v>
      </c>
      <c r="D29" s="13">
        <f t="shared" si="0"/>
        <v>0.99870129870129865</v>
      </c>
      <c r="E29" s="12"/>
      <c r="G29" s="14">
        <v>19</v>
      </c>
      <c r="H29" s="12">
        <v>2.2400000000000002</v>
      </c>
      <c r="I29" s="12">
        <v>0.68</v>
      </c>
      <c r="J29" s="13">
        <f t="shared" si="1"/>
        <v>0.9577464788732396</v>
      </c>
      <c r="K29" s="12"/>
      <c r="M29" s="14">
        <v>19</v>
      </c>
      <c r="N29" s="12">
        <v>2.2400000000000002</v>
      </c>
      <c r="O29" s="12">
        <v>0.81</v>
      </c>
      <c r="P29" s="13">
        <f t="shared" si="2"/>
        <v>1.1408450704225352</v>
      </c>
      <c r="Q29" s="12"/>
    </row>
    <row r="30" spans="1:17" ht="15.75" x14ac:dyDescent="0.3">
      <c r="A30" s="14">
        <v>20</v>
      </c>
      <c r="B30" s="12">
        <v>2.2400000000000002</v>
      </c>
      <c r="C30" s="12">
        <v>0.78100000000000003</v>
      </c>
      <c r="D30" s="13">
        <f t="shared" si="0"/>
        <v>1.0142857142857142</v>
      </c>
      <c r="E30" s="12"/>
      <c r="G30" s="14">
        <v>20</v>
      </c>
      <c r="H30" s="12">
        <v>2.2400000000000002</v>
      </c>
      <c r="I30" s="12">
        <v>0.76</v>
      </c>
      <c r="J30" s="13">
        <f t="shared" si="1"/>
        <v>1.0704225352112677</v>
      </c>
      <c r="K30" s="12"/>
      <c r="M30" s="14">
        <v>20</v>
      </c>
      <c r="N30" s="12">
        <v>2.2400000000000002</v>
      </c>
      <c r="O30" s="12">
        <v>0.74</v>
      </c>
      <c r="P30" s="13">
        <f t="shared" si="2"/>
        <v>1.0422535211267605</v>
      </c>
      <c r="Q30" s="12"/>
    </row>
    <row r="31" spans="1:17" ht="15.75" x14ac:dyDescent="0.3">
      <c r="A31" s="14">
        <v>21</v>
      </c>
      <c r="B31" s="12">
        <v>2.2400000000000002</v>
      </c>
      <c r="C31" s="12">
        <v>0.71899999999999997</v>
      </c>
      <c r="D31" s="13">
        <f t="shared" si="0"/>
        <v>0.93376623376623369</v>
      </c>
      <c r="E31" s="12"/>
      <c r="G31" s="14">
        <v>21</v>
      </c>
      <c r="H31" s="12">
        <v>2.2400000000000002</v>
      </c>
      <c r="I31" s="12">
        <v>0.71</v>
      </c>
      <c r="J31" s="13">
        <f t="shared" si="1"/>
        <v>1</v>
      </c>
      <c r="K31" s="12"/>
      <c r="M31" s="14">
        <v>21</v>
      </c>
      <c r="N31" s="12">
        <v>2.2400000000000002</v>
      </c>
      <c r="O31" s="12">
        <v>0.69</v>
      </c>
      <c r="P31" s="13">
        <f t="shared" si="2"/>
        <v>0.97183098591549288</v>
      </c>
      <c r="Q31" s="12"/>
    </row>
    <row r="32" spans="1:17" ht="15.75" x14ac:dyDescent="0.3">
      <c r="A32" s="14">
        <v>22</v>
      </c>
      <c r="B32" s="12">
        <v>2.25</v>
      </c>
      <c r="C32" s="12">
        <v>0.76500000000000001</v>
      </c>
      <c r="D32" s="13">
        <f t="shared" si="0"/>
        <v>0.99350649350649345</v>
      </c>
      <c r="E32" s="12"/>
      <c r="G32" s="14">
        <v>22</v>
      </c>
      <c r="H32" s="12">
        <v>2.25</v>
      </c>
      <c r="I32" s="12">
        <v>0.72</v>
      </c>
      <c r="J32" s="13">
        <f t="shared" si="1"/>
        <v>1.0140845070422535</v>
      </c>
      <c r="K32" s="12"/>
      <c r="M32" s="14">
        <v>22</v>
      </c>
      <c r="N32" s="12">
        <v>2.25</v>
      </c>
      <c r="O32" s="12">
        <v>0.68</v>
      </c>
      <c r="P32" s="13">
        <f t="shared" si="2"/>
        <v>0.9577464788732396</v>
      </c>
      <c r="Q32" s="12"/>
    </row>
    <row r="33" spans="1:17" ht="15.75" x14ac:dyDescent="0.3">
      <c r="A33" s="22">
        <v>23</v>
      </c>
      <c r="B33" s="20">
        <v>2.2400000000000002</v>
      </c>
      <c r="C33" s="20">
        <v>0.70799999999999996</v>
      </c>
      <c r="D33" s="21">
        <f t="shared" si="0"/>
        <v>0.91948051948051945</v>
      </c>
      <c r="E33" s="22" t="s">
        <v>3</v>
      </c>
      <c r="G33" s="22">
        <v>23</v>
      </c>
      <c r="H33" s="20">
        <v>2.2400000000000002</v>
      </c>
      <c r="I33" s="20">
        <v>0.73</v>
      </c>
      <c r="J33" s="21">
        <f t="shared" si="1"/>
        <v>1.028169014084507</v>
      </c>
      <c r="K33" s="22" t="s">
        <v>3</v>
      </c>
      <c r="M33" s="22">
        <v>23</v>
      </c>
      <c r="N33" s="20">
        <v>2.25</v>
      </c>
      <c r="O33" s="20">
        <v>0.77</v>
      </c>
      <c r="P33" s="21">
        <f t="shared" si="2"/>
        <v>1.0845070422535212</v>
      </c>
      <c r="Q33" s="20" t="s">
        <v>91</v>
      </c>
    </row>
    <row r="34" spans="1:17" ht="15.75" x14ac:dyDescent="0.3">
      <c r="A34" s="14">
        <v>24</v>
      </c>
      <c r="B34" s="12">
        <v>2.25</v>
      </c>
      <c r="C34" s="12">
        <v>0.80700000000000005</v>
      </c>
      <c r="D34" s="13">
        <f t="shared" si="0"/>
        <v>1.0480519480519481</v>
      </c>
      <c r="E34" s="12"/>
      <c r="G34" s="14">
        <v>24</v>
      </c>
      <c r="H34" s="12">
        <v>2.25</v>
      </c>
      <c r="I34" s="12">
        <v>0.64</v>
      </c>
      <c r="J34" s="13">
        <f t="shared" si="1"/>
        <v>0.90140845070422537</v>
      </c>
      <c r="K34" s="12"/>
      <c r="M34" s="14">
        <v>24</v>
      </c>
      <c r="N34" s="12">
        <v>2.2599999999999998</v>
      </c>
      <c r="O34" s="12">
        <v>0.83</v>
      </c>
      <c r="P34" s="13">
        <f t="shared" si="2"/>
        <v>1.1690140845070423</v>
      </c>
      <c r="Q34" s="12"/>
    </row>
    <row r="35" spans="1:17" ht="16.5" x14ac:dyDescent="0.3">
      <c r="A35" s="7" t="s">
        <v>0</v>
      </c>
      <c r="B35" s="6">
        <f>AVERAGE(B11:B34)</f>
        <v>2.2433333333333341</v>
      </c>
      <c r="C35" s="6">
        <f>AVERAGE(C11:C34)</f>
        <v>0.77054166666666657</v>
      </c>
      <c r="D35" s="5">
        <f>AVERAGE(D11:D34)</f>
        <v>1.0007034632034633</v>
      </c>
      <c r="E35" s="4"/>
      <c r="G35" s="7" t="s">
        <v>0</v>
      </c>
      <c r="H35" s="6">
        <f>AVERAGE(H11:H34)</f>
        <v>2.2429166666666673</v>
      </c>
      <c r="I35" s="6">
        <f>AVERAGE(I11:I34)</f>
        <v>0.71333333333333337</v>
      </c>
      <c r="J35" s="5">
        <f>AVERAGE(J11:J34)</f>
        <v>1.0046948356807512</v>
      </c>
      <c r="K35" s="4"/>
      <c r="M35" s="7" t="s">
        <v>0</v>
      </c>
      <c r="N35" s="6">
        <f>AVERAGE(N11:N34)</f>
        <v>2.2445833333333343</v>
      </c>
      <c r="O35" s="6">
        <f>AVERAGE(O11:O34)</f>
        <v>0.77875000000000005</v>
      </c>
      <c r="P35" s="5">
        <f>AVERAGE(P11:P34)</f>
        <v>1.0968309859154932</v>
      </c>
      <c r="Q35" s="4"/>
    </row>
  </sheetData>
  <mergeCells count="3">
    <mergeCell ref="A1:D1"/>
    <mergeCell ref="G1:J1"/>
    <mergeCell ref="M1:P1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I35"/>
  <sheetViews>
    <sheetView topLeftCell="V1" zoomScale="80" zoomScaleNormal="80" workbookViewId="0">
      <selection activeCell="AF4" sqref="AF4"/>
    </sheetView>
  </sheetViews>
  <sheetFormatPr defaultColWidth="8" defaultRowHeight="15.75" x14ac:dyDescent="0.3"/>
  <cols>
    <col min="1" max="1" width="15.25" style="1" bestFit="1" customWidth="1"/>
    <col min="2" max="2" width="20.75" style="3" bestFit="1" customWidth="1"/>
    <col min="3" max="3" width="20.125" style="2" bestFit="1" customWidth="1"/>
    <col min="4" max="4" width="9.625" style="1" bestFit="1" customWidth="1"/>
    <col min="5" max="5" width="18" style="8" bestFit="1" customWidth="1"/>
    <col min="6" max="6" width="8" style="1"/>
    <col min="7" max="7" width="15.25" style="1" bestFit="1" customWidth="1"/>
    <col min="8" max="8" width="20.75" style="3" bestFit="1" customWidth="1"/>
    <col min="9" max="9" width="20.125" style="2" bestFit="1" customWidth="1"/>
    <col min="10" max="10" width="9.625" style="1" bestFit="1" customWidth="1"/>
    <col min="11" max="11" width="18" style="8" bestFit="1" customWidth="1"/>
    <col min="12" max="12" width="8" style="1"/>
    <col min="13" max="13" width="15.25" style="1" bestFit="1" customWidth="1"/>
    <col min="14" max="14" width="20.75" style="3" bestFit="1" customWidth="1"/>
    <col min="15" max="15" width="20.125" style="2" bestFit="1" customWidth="1"/>
    <col min="16" max="16" width="9.625" style="1" bestFit="1" customWidth="1"/>
    <col min="17" max="17" width="18" style="8" bestFit="1" customWidth="1"/>
    <col min="18" max="18" width="8" style="1"/>
    <col min="19" max="19" width="15.25" style="1" bestFit="1" customWidth="1"/>
    <col min="20" max="20" width="20.75" style="1" bestFit="1" customWidth="1"/>
    <col min="21" max="21" width="20.125" style="1" bestFit="1" customWidth="1"/>
    <col min="22" max="22" width="9.625" style="1" bestFit="1" customWidth="1"/>
    <col min="23" max="23" width="18" style="1" bestFit="1" customWidth="1"/>
    <col min="24" max="24" width="8" style="1"/>
    <col min="25" max="25" width="15.625" style="1" bestFit="1" customWidth="1"/>
    <col min="26" max="26" width="19.5" style="1" bestFit="1" customWidth="1"/>
    <col min="27" max="27" width="20.25" style="1" bestFit="1" customWidth="1"/>
    <col min="28" max="30" width="8" style="1"/>
    <col min="31" max="31" width="15.625" style="41" bestFit="1" customWidth="1"/>
    <col min="32" max="32" width="19.5" style="41" bestFit="1" customWidth="1"/>
    <col min="33" max="33" width="20.25" style="41" bestFit="1" customWidth="1"/>
    <col min="34" max="34" width="8" style="41"/>
    <col min="35" max="35" width="11.875" style="41" bestFit="1" customWidth="1"/>
    <col min="36" max="16384" width="8" style="1"/>
  </cols>
  <sheetData>
    <row r="1" spans="1:35" s="29" customFormat="1" ht="30" x14ac:dyDescent="0.3">
      <c r="A1" s="45" t="s">
        <v>35</v>
      </c>
      <c r="B1" s="46"/>
      <c r="C1" s="46"/>
      <c r="D1" s="46"/>
      <c r="E1" s="15"/>
      <c r="G1" s="45" t="s">
        <v>35</v>
      </c>
      <c r="H1" s="46"/>
      <c r="I1" s="46"/>
      <c r="J1" s="46"/>
      <c r="K1" s="15"/>
      <c r="M1" s="45" t="s">
        <v>35</v>
      </c>
      <c r="N1" s="46"/>
      <c r="O1" s="46"/>
      <c r="P1" s="46"/>
      <c r="Q1" s="15"/>
      <c r="S1" s="45" t="s">
        <v>35</v>
      </c>
      <c r="T1" s="46"/>
      <c r="U1" s="46"/>
      <c r="V1" s="46"/>
      <c r="W1" s="15"/>
      <c r="Y1" s="45" t="s">
        <v>35</v>
      </c>
      <c r="Z1" s="46"/>
      <c r="AA1" s="46"/>
      <c r="AB1" s="46"/>
      <c r="AC1" s="15"/>
      <c r="AE1" s="45" t="s">
        <v>35</v>
      </c>
      <c r="AF1" s="46"/>
      <c r="AG1" s="46"/>
      <c r="AH1" s="46"/>
      <c r="AI1" s="15"/>
    </row>
    <row r="2" spans="1:35" s="34" customFormat="1" x14ac:dyDescent="0.3">
      <c r="A2" s="30" t="s">
        <v>34</v>
      </c>
      <c r="B2" s="35" t="s">
        <v>52</v>
      </c>
      <c r="C2" s="35"/>
      <c r="D2" s="35"/>
      <c r="E2" s="35"/>
      <c r="G2" s="30" t="s">
        <v>34</v>
      </c>
      <c r="H2" s="35" t="s">
        <v>52</v>
      </c>
      <c r="I2" s="35"/>
      <c r="J2" s="35"/>
      <c r="K2" s="35"/>
      <c r="M2" s="30" t="s">
        <v>34</v>
      </c>
      <c r="N2" s="35" t="s">
        <v>52</v>
      </c>
      <c r="O2" s="35"/>
      <c r="P2" s="35"/>
      <c r="Q2" s="35"/>
      <c r="S2" s="30" t="s">
        <v>34</v>
      </c>
      <c r="T2" s="35" t="s">
        <v>52</v>
      </c>
      <c r="U2" s="35"/>
      <c r="V2" s="35"/>
      <c r="W2" s="35"/>
      <c r="Y2" s="30" t="s">
        <v>34</v>
      </c>
      <c r="Z2" s="35" t="s">
        <v>52</v>
      </c>
      <c r="AA2" s="35"/>
      <c r="AB2" s="35"/>
      <c r="AC2" s="35"/>
      <c r="AE2" s="30" t="s">
        <v>34</v>
      </c>
      <c r="AF2" s="35" t="s">
        <v>52</v>
      </c>
      <c r="AG2" s="35"/>
      <c r="AH2" s="35"/>
      <c r="AI2" s="35"/>
    </row>
    <row r="3" spans="1:35" x14ac:dyDescent="0.3">
      <c r="A3" s="12" t="s">
        <v>28</v>
      </c>
      <c r="B3" s="32" t="s">
        <v>44</v>
      </c>
      <c r="C3" s="32" t="s">
        <v>26</v>
      </c>
      <c r="D3" s="32" t="s">
        <v>25</v>
      </c>
      <c r="G3" s="12" t="s">
        <v>28</v>
      </c>
      <c r="H3" s="32" t="s">
        <v>31</v>
      </c>
      <c r="I3" s="32" t="s">
        <v>26</v>
      </c>
      <c r="J3" s="32" t="s">
        <v>25</v>
      </c>
      <c r="M3" s="12" t="s">
        <v>28</v>
      </c>
      <c r="N3" s="32" t="s">
        <v>30</v>
      </c>
      <c r="O3" s="32" t="s">
        <v>26</v>
      </c>
      <c r="P3" s="32" t="s">
        <v>25</v>
      </c>
      <c r="S3" s="12" t="s">
        <v>28</v>
      </c>
      <c r="T3" s="32" t="s">
        <v>43</v>
      </c>
      <c r="U3" s="32" t="s">
        <v>26</v>
      </c>
      <c r="V3" s="32" t="s">
        <v>25</v>
      </c>
      <c r="W3" s="8"/>
      <c r="Y3" s="12" t="s">
        <v>28</v>
      </c>
      <c r="Z3" s="32" t="s">
        <v>42</v>
      </c>
      <c r="AA3" s="32" t="s">
        <v>26</v>
      </c>
      <c r="AB3" s="32" t="s">
        <v>25</v>
      </c>
      <c r="AC3" s="8"/>
      <c r="AE3" s="12" t="s">
        <v>28</v>
      </c>
      <c r="AF3" s="44">
        <v>46295</v>
      </c>
      <c r="AG3" s="32" t="s">
        <v>26</v>
      </c>
      <c r="AH3" s="32" t="s">
        <v>25</v>
      </c>
      <c r="AI3" s="8"/>
    </row>
    <row r="4" spans="1:35" x14ac:dyDescent="0.3">
      <c r="A4" s="12" t="s">
        <v>24</v>
      </c>
      <c r="B4" s="32" t="s">
        <v>40</v>
      </c>
      <c r="C4" s="32" t="s">
        <v>22</v>
      </c>
      <c r="D4" s="12" t="s">
        <v>51</v>
      </c>
      <c r="G4" s="12" t="s">
        <v>24</v>
      </c>
      <c r="H4" s="32" t="s">
        <v>40</v>
      </c>
      <c r="I4" s="32" t="s">
        <v>22</v>
      </c>
      <c r="J4" s="12">
        <v>21</v>
      </c>
      <c r="M4" s="12" t="s">
        <v>24</v>
      </c>
      <c r="N4" s="32" t="s">
        <v>40</v>
      </c>
      <c r="O4" s="32" t="s">
        <v>22</v>
      </c>
      <c r="P4" s="12">
        <v>21</v>
      </c>
      <c r="S4" s="12" t="s">
        <v>24</v>
      </c>
      <c r="T4" s="32" t="s">
        <v>40</v>
      </c>
      <c r="U4" s="32" t="s">
        <v>22</v>
      </c>
      <c r="V4" s="12">
        <v>24</v>
      </c>
      <c r="W4" s="8"/>
      <c r="Y4" s="12" t="s">
        <v>24</v>
      </c>
      <c r="Z4" s="32" t="s">
        <v>40</v>
      </c>
      <c r="AA4" s="32" t="s">
        <v>22</v>
      </c>
      <c r="AB4" s="12">
        <v>24</v>
      </c>
      <c r="AC4" s="8"/>
      <c r="AE4" s="12" t="s">
        <v>24</v>
      </c>
      <c r="AF4" s="32" t="s">
        <v>40</v>
      </c>
      <c r="AG4" s="32" t="s">
        <v>22</v>
      </c>
      <c r="AH4" s="12">
        <v>24</v>
      </c>
      <c r="AI4" s="8"/>
    </row>
    <row r="5" spans="1:35" x14ac:dyDescent="0.3">
      <c r="A5" s="12" t="s">
        <v>21</v>
      </c>
      <c r="B5" s="32" t="s">
        <v>50</v>
      </c>
      <c r="C5" s="32" t="s">
        <v>19</v>
      </c>
      <c r="D5" s="12">
        <v>53.73</v>
      </c>
      <c r="G5" s="12" t="s">
        <v>21</v>
      </c>
      <c r="H5" s="32" t="s">
        <v>50</v>
      </c>
      <c r="I5" s="32" t="s">
        <v>19</v>
      </c>
      <c r="J5" s="12">
        <f>SUM(H11:H34)</f>
        <v>53.739999999999995</v>
      </c>
      <c r="M5" s="12" t="s">
        <v>21</v>
      </c>
      <c r="N5" s="32" t="s">
        <v>50</v>
      </c>
      <c r="O5" s="32" t="s">
        <v>19</v>
      </c>
      <c r="P5" s="12">
        <f>SUM(N11:N34)</f>
        <v>53.73</v>
      </c>
      <c r="S5" s="12" t="s">
        <v>21</v>
      </c>
      <c r="T5" s="32" t="s">
        <v>50</v>
      </c>
      <c r="U5" s="32" t="s">
        <v>19</v>
      </c>
      <c r="V5" s="12">
        <f>SUM(T11:T34)</f>
        <v>53.74</v>
      </c>
      <c r="W5" s="8"/>
      <c r="Y5" s="12" t="s">
        <v>21</v>
      </c>
      <c r="Z5" s="32" t="s">
        <v>50</v>
      </c>
      <c r="AA5" s="32" t="s">
        <v>19</v>
      </c>
      <c r="AB5" s="12">
        <f>SUM(Z11:Z34)</f>
        <v>53.74</v>
      </c>
      <c r="AC5" s="8"/>
      <c r="AE5" s="12" t="s">
        <v>21</v>
      </c>
      <c r="AF5" s="32" t="s">
        <v>50</v>
      </c>
      <c r="AG5" s="32" t="s">
        <v>19</v>
      </c>
      <c r="AH5" s="12">
        <v>53.74</v>
      </c>
      <c r="AI5" s="8"/>
    </row>
    <row r="6" spans="1:35" x14ac:dyDescent="0.3">
      <c r="A6" s="12" t="s">
        <v>18</v>
      </c>
      <c r="B6" s="32" t="s">
        <v>38</v>
      </c>
      <c r="C6" s="32" t="s">
        <v>16</v>
      </c>
      <c r="D6" s="12">
        <v>0</v>
      </c>
      <c r="G6" s="12" t="s">
        <v>18</v>
      </c>
      <c r="H6" s="32" t="s">
        <v>38</v>
      </c>
      <c r="I6" s="32" t="s">
        <v>16</v>
      </c>
      <c r="J6" s="12">
        <v>0</v>
      </c>
      <c r="M6" s="12" t="s">
        <v>18</v>
      </c>
      <c r="N6" s="32" t="s">
        <v>38</v>
      </c>
      <c r="O6" s="32" t="s">
        <v>16</v>
      </c>
      <c r="P6" s="12">
        <v>0</v>
      </c>
      <c r="S6" s="12" t="s">
        <v>18</v>
      </c>
      <c r="T6" s="32" t="s">
        <v>38</v>
      </c>
      <c r="U6" s="32" t="s">
        <v>16</v>
      </c>
      <c r="V6" s="12">
        <v>0</v>
      </c>
      <c r="W6" s="8"/>
      <c r="Y6" s="12" t="s">
        <v>18</v>
      </c>
      <c r="Z6" s="32" t="s">
        <v>38</v>
      </c>
      <c r="AA6" s="32" t="s">
        <v>16</v>
      </c>
      <c r="AB6" s="12">
        <v>0</v>
      </c>
      <c r="AC6" s="8"/>
      <c r="AE6" s="12" t="s">
        <v>18</v>
      </c>
      <c r="AF6" s="32" t="s">
        <v>38</v>
      </c>
      <c r="AG6" s="32" t="s">
        <v>16</v>
      </c>
      <c r="AH6" s="12">
        <v>0</v>
      </c>
      <c r="AI6" s="8"/>
    </row>
    <row r="7" spans="1:35" x14ac:dyDescent="0.3">
      <c r="A7" s="12" t="s">
        <v>15</v>
      </c>
      <c r="B7" s="12" t="s">
        <v>14</v>
      </c>
      <c r="C7" s="32" t="s">
        <v>13</v>
      </c>
      <c r="D7" s="12">
        <v>0</v>
      </c>
      <c r="G7" s="12" t="s">
        <v>15</v>
      </c>
      <c r="H7" s="12" t="s">
        <v>14</v>
      </c>
      <c r="I7" s="32" t="s">
        <v>13</v>
      </c>
      <c r="J7" s="12">
        <v>0</v>
      </c>
      <c r="M7" s="12" t="s">
        <v>15</v>
      </c>
      <c r="N7" s="12" t="s">
        <v>14</v>
      </c>
      <c r="O7" s="32" t="s">
        <v>13</v>
      </c>
      <c r="P7" s="12">
        <v>0</v>
      </c>
      <c r="S7" s="12" t="s">
        <v>15</v>
      </c>
      <c r="T7" s="12" t="s">
        <v>14</v>
      </c>
      <c r="U7" s="32" t="s">
        <v>13</v>
      </c>
      <c r="V7" s="12">
        <v>0</v>
      </c>
      <c r="W7" s="8"/>
      <c r="Y7" s="12" t="s">
        <v>15</v>
      </c>
      <c r="Z7" s="12" t="s">
        <v>14</v>
      </c>
      <c r="AA7" s="32" t="s">
        <v>13</v>
      </c>
      <c r="AB7" s="12">
        <v>0</v>
      </c>
      <c r="AC7" s="8"/>
      <c r="AE7" s="12" t="s">
        <v>15</v>
      </c>
      <c r="AF7" s="12" t="s">
        <v>14</v>
      </c>
      <c r="AG7" s="32" t="s">
        <v>13</v>
      </c>
      <c r="AH7" s="12">
        <v>0</v>
      </c>
      <c r="AI7" s="8"/>
    </row>
    <row r="8" spans="1:35" x14ac:dyDescent="0.3">
      <c r="A8" s="33" t="s">
        <v>12</v>
      </c>
      <c r="B8" s="32" t="s">
        <v>37</v>
      </c>
      <c r="C8" s="32" t="s">
        <v>10</v>
      </c>
      <c r="D8" s="12">
        <v>0.65</v>
      </c>
      <c r="G8" s="33" t="s">
        <v>12</v>
      </c>
      <c r="H8" s="32" t="s">
        <v>37</v>
      </c>
      <c r="I8" s="32" t="s">
        <v>10</v>
      </c>
      <c r="J8" s="12">
        <v>0.64</v>
      </c>
      <c r="M8" s="33" t="s">
        <v>12</v>
      </c>
      <c r="N8" s="32" t="s">
        <v>37</v>
      </c>
      <c r="O8" s="32" t="s">
        <v>10</v>
      </c>
      <c r="P8" s="31">
        <f>O35</f>
        <v>0.58958333333333324</v>
      </c>
      <c r="S8" s="33" t="s">
        <v>12</v>
      </c>
      <c r="T8" s="32" t="s">
        <v>37</v>
      </c>
      <c r="U8" s="32" t="s">
        <v>10</v>
      </c>
      <c r="V8" s="31">
        <f>U35</f>
        <v>0.65649999999999997</v>
      </c>
      <c r="W8" s="8"/>
      <c r="Y8" s="33" t="s">
        <v>12</v>
      </c>
      <c r="Z8" s="32" t="s">
        <v>37</v>
      </c>
      <c r="AA8" s="32" t="s">
        <v>10</v>
      </c>
      <c r="AB8" s="31">
        <f>AA35</f>
        <v>0.66749999999999987</v>
      </c>
      <c r="AC8" s="8"/>
      <c r="AE8" s="33" t="s">
        <v>12</v>
      </c>
      <c r="AF8" s="32" t="s">
        <v>37</v>
      </c>
      <c r="AG8" s="32" t="s">
        <v>10</v>
      </c>
      <c r="AH8" s="31">
        <f>AG35</f>
        <v>0.71166666666666656</v>
      </c>
      <c r="AI8" s="8"/>
    </row>
    <row r="9" spans="1:35" s="29" customFormat="1" x14ac:dyDescent="0.3">
      <c r="A9" s="30" t="s">
        <v>9</v>
      </c>
      <c r="B9" s="15"/>
      <c r="E9" s="15"/>
      <c r="G9" s="30" t="s">
        <v>9</v>
      </c>
      <c r="H9" s="15"/>
      <c r="K9" s="15"/>
      <c r="M9" s="30" t="s">
        <v>9</v>
      </c>
      <c r="N9" s="15"/>
      <c r="Q9" s="15"/>
      <c r="S9" s="30" t="s">
        <v>9</v>
      </c>
      <c r="T9" s="15"/>
      <c r="W9" s="15"/>
      <c r="Y9" s="30" t="s">
        <v>9</v>
      </c>
      <c r="Z9" s="15"/>
      <c r="AC9" s="15"/>
      <c r="AE9" s="30" t="s">
        <v>9</v>
      </c>
      <c r="AF9" s="15"/>
      <c r="AI9" s="15"/>
    </row>
    <row r="10" spans="1:35" s="8" customFormat="1" x14ac:dyDescent="0.3">
      <c r="A10" s="26" t="s">
        <v>8</v>
      </c>
      <c r="B10" s="28" t="s">
        <v>7</v>
      </c>
      <c r="C10" s="27" t="s">
        <v>6</v>
      </c>
      <c r="D10" s="26" t="s">
        <v>5</v>
      </c>
      <c r="E10" s="12" t="s">
        <v>4</v>
      </c>
      <c r="G10" s="26" t="s">
        <v>8</v>
      </c>
      <c r="H10" s="28" t="s">
        <v>7</v>
      </c>
      <c r="I10" s="27" t="s">
        <v>6</v>
      </c>
      <c r="J10" s="26" t="s">
        <v>5</v>
      </c>
      <c r="K10" s="12" t="s">
        <v>4</v>
      </c>
      <c r="M10" s="26" t="s">
        <v>8</v>
      </c>
      <c r="N10" s="28" t="s">
        <v>7</v>
      </c>
      <c r="O10" s="27" t="s">
        <v>6</v>
      </c>
      <c r="P10" s="26" t="s">
        <v>5</v>
      </c>
      <c r="Q10" s="12" t="s">
        <v>4</v>
      </c>
      <c r="S10" s="26" t="s">
        <v>8</v>
      </c>
      <c r="T10" s="28" t="s">
        <v>7</v>
      </c>
      <c r="U10" s="27" t="s">
        <v>6</v>
      </c>
      <c r="V10" s="26" t="s">
        <v>5</v>
      </c>
      <c r="W10" s="12" t="s">
        <v>4</v>
      </c>
      <c r="Y10" s="26" t="s">
        <v>8</v>
      </c>
      <c r="Z10" s="28" t="s">
        <v>7</v>
      </c>
      <c r="AA10" s="27" t="s">
        <v>6</v>
      </c>
      <c r="AB10" s="26" t="s">
        <v>5</v>
      </c>
      <c r="AC10" s="12" t="s">
        <v>4</v>
      </c>
      <c r="AE10" s="26" t="s">
        <v>8</v>
      </c>
      <c r="AF10" s="28" t="s">
        <v>7</v>
      </c>
      <c r="AG10" s="27" t="s">
        <v>6</v>
      </c>
      <c r="AH10" s="26" t="s">
        <v>5</v>
      </c>
      <c r="AI10" s="12" t="s">
        <v>4</v>
      </c>
    </row>
    <row r="11" spans="1:35" s="8" customFormat="1" x14ac:dyDescent="0.3">
      <c r="A11" s="14">
        <v>1</v>
      </c>
      <c r="B11" s="12">
        <v>2.2400000000000002</v>
      </c>
      <c r="C11" s="12">
        <v>0.747</v>
      </c>
      <c r="D11" s="13">
        <f t="shared" ref="D11:D34" si="0">C11/D$8</f>
        <v>1.1492307692307693</v>
      </c>
      <c r="E11" s="12"/>
      <c r="G11" s="14">
        <v>1</v>
      </c>
      <c r="H11" s="12">
        <v>2.2400000000000002</v>
      </c>
      <c r="I11" s="12">
        <v>0.71</v>
      </c>
      <c r="J11" s="13">
        <f t="shared" ref="J11:J34" si="1">I11/J$8</f>
        <v>1.109375</v>
      </c>
      <c r="K11" s="12"/>
      <c r="M11" s="14">
        <v>1</v>
      </c>
      <c r="N11" s="12">
        <v>2.2400000000000002</v>
      </c>
      <c r="O11" s="12">
        <v>0.67</v>
      </c>
      <c r="P11" s="13">
        <f t="shared" ref="P11:P34" si="2">O11/P$8</f>
        <v>1.1363957597173147</v>
      </c>
      <c r="Q11" s="12"/>
      <c r="S11" s="14">
        <v>1</v>
      </c>
      <c r="T11" s="12">
        <v>2.2400000000000002</v>
      </c>
      <c r="U11" s="12">
        <v>0.73099999999999998</v>
      </c>
      <c r="V11" s="13">
        <f t="shared" ref="V11:V34" si="3">U11/V$8</f>
        <v>1.1134805788271136</v>
      </c>
      <c r="W11" s="12"/>
      <c r="Y11" s="14">
        <v>1</v>
      </c>
      <c r="Z11" s="12">
        <v>2.2400000000000002</v>
      </c>
      <c r="AA11" s="12">
        <v>0.69</v>
      </c>
      <c r="AB11" s="13">
        <f t="shared" ref="AB11:AB34" si="4">AA11/AB$8</f>
        <v>1.0337078651685394</v>
      </c>
      <c r="AC11" s="12"/>
      <c r="AE11" s="14">
        <v>1</v>
      </c>
      <c r="AF11" s="12">
        <v>2.2400000000000002</v>
      </c>
      <c r="AG11" s="12">
        <v>0.76</v>
      </c>
      <c r="AH11" s="13">
        <f t="shared" ref="AH11:AH34" si="5">AG11/AH$8</f>
        <v>1.0679156908665106</v>
      </c>
      <c r="AI11" s="12"/>
    </row>
    <row r="12" spans="1:35" s="8" customFormat="1" x14ac:dyDescent="0.3">
      <c r="A12" s="14">
        <v>2</v>
      </c>
      <c r="B12" s="12">
        <v>2.2400000000000002</v>
      </c>
      <c r="C12" s="12">
        <v>0.60399999999999998</v>
      </c>
      <c r="D12" s="13">
        <f t="shared" si="0"/>
        <v>0.92923076923076919</v>
      </c>
      <c r="E12" s="12"/>
      <c r="G12" s="14">
        <v>2</v>
      </c>
      <c r="H12" s="12">
        <v>2.2400000000000002</v>
      </c>
      <c r="I12" s="12">
        <v>0.7</v>
      </c>
      <c r="J12" s="13">
        <f t="shared" si="1"/>
        <v>1.09375</v>
      </c>
      <c r="K12" s="12"/>
      <c r="M12" s="14">
        <v>2</v>
      </c>
      <c r="N12" s="12">
        <v>2.2400000000000002</v>
      </c>
      <c r="O12" s="12">
        <v>0.64</v>
      </c>
      <c r="P12" s="13">
        <f t="shared" si="2"/>
        <v>1.0855123674911662</v>
      </c>
      <c r="Q12" s="12"/>
      <c r="S12" s="14">
        <v>2</v>
      </c>
      <c r="T12" s="12">
        <v>2.2400000000000002</v>
      </c>
      <c r="U12" s="12">
        <v>0.66300000000000003</v>
      </c>
      <c r="V12" s="13">
        <f t="shared" si="3"/>
        <v>1.0099009900990099</v>
      </c>
      <c r="W12" s="12"/>
      <c r="Y12" s="14">
        <v>2</v>
      </c>
      <c r="Z12" s="12">
        <v>2.2400000000000002</v>
      </c>
      <c r="AA12" s="12">
        <v>0.67</v>
      </c>
      <c r="AB12" s="13">
        <f t="shared" si="4"/>
        <v>1.0037453183520602</v>
      </c>
      <c r="AC12" s="12"/>
      <c r="AE12" s="14">
        <v>2</v>
      </c>
      <c r="AF12" s="12">
        <v>2.2400000000000002</v>
      </c>
      <c r="AG12" s="12">
        <v>0.73</v>
      </c>
      <c r="AH12" s="13">
        <f t="shared" si="5"/>
        <v>1.0257611241217799</v>
      </c>
      <c r="AI12" s="12"/>
    </row>
    <row r="13" spans="1:35" s="8" customFormat="1" x14ac:dyDescent="0.3">
      <c r="A13" s="14">
        <v>3</v>
      </c>
      <c r="B13" s="12">
        <v>2.2400000000000002</v>
      </c>
      <c r="C13" s="12">
        <v>0.56299999999999994</v>
      </c>
      <c r="D13" s="13">
        <f t="shared" si="0"/>
        <v>0.86615384615384605</v>
      </c>
      <c r="E13" s="12"/>
      <c r="G13" s="14">
        <v>3</v>
      </c>
      <c r="H13" s="12">
        <v>2.2400000000000002</v>
      </c>
      <c r="I13" s="12">
        <v>0.65</v>
      </c>
      <c r="J13" s="13">
        <f t="shared" si="1"/>
        <v>1.015625</v>
      </c>
      <c r="K13" s="12"/>
      <c r="M13" s="14">
        <v>3</v>
      </c>
      <c r="N13" s="12">
        <v>2.2400000000000002</v>
      </c>
      <c r="O13" s="12">
        <v>0.63</v>
      </c>
      <c r="P13" s="13">
        <f t="shared" si="2"/>
        <v>1.0685512367491168</v>
      </c>
      <c r="Q13" s="12"/>
      <c r="S13" s="14">
        <v>3</v>
      </c>
      <c r="T13" s="12">
        <v>2.2400000000000002</v>
      </c>
      <c r="U13" s="12">
        <v>0.66900000000000004</v>
      </c>
      <c r="V13" s="13">
        <f t="shared" si="3"/>
        <v>1.0190403655750191</v>
      </c>
      <c r="W13" s="12"/>
      <c r="Y13" s="14">
        <v>3</v>
      </c>
      <c r="Z13" s="12">
        <v>2.2400000000000002</v>
      </c>
      <c r="AA13" s="12">
        <v>0.65</v>
      </c>
      <c r="AB13" s="13">
        <f t="shared" si="4"/>
        <v>0.97378277153558079</v>
      </c>
      <c r="AC13" s="12"/>
      <c r="AE13" s="14">
        <v>3</v>
      </c>
      <c r="AF13" s="12">
        <v>2.2400000000000002</v>
      </c>
      <c r="AG13" s="12">
        <v>0.74</v>
      </c>
      <c r="AH13" s="13">
        <f t="shared" si="5"/>
        <v>1.0398126463700235</v>
      </c>
      <c r="AI13" s="12"/>
    </row>
    <row r="14" spans="1:35" s="8" customFormat="1" x14ac:dyDescent="0.3">
      <c r="A14" s="14">
        <v>4</v>
      </c>
      <c r="B14" s="12">
        <v>2.2400000000000002</v>
      </c>
      <c r="C14" s="12">
        <v>0.66900000000000004</v>
      </c>
      <c r="D14" s="13">
        <f t="shared" si="0"/>
        <v>1.0292307692307692</v>
      </c>
      <c r="E14" s="12"/>
      <c r="G14" s="14">
        <v>4</v>
      </c>
      <c r="H14" s="12">
        <v>2.2400000000000002</v>
      </c>
      <c r="I14" s="12">
        <v>0.6</v>
      </c>
      <c r="J14" s="13">
        <f t="shared" si="1"/>
        <v>0.9375</v>
      </c>
      <c r="K14" s="12"/>
      <c r="M14" s="14">
        <v>4</v>
      </c>
      <c r="N14" s="12">
        <v>2.2400000000000002</v>
      </c>
      <c r="O14" s="12">
        <v>0.53</v>
      </c>
      <c r="P14" s="13">
        <f t="shared" si="2"/>
        <v>0.8989399293286221</v>
      </c>
      <c r="Q14" s="12"/>
      <c r="S14" s="14">
        <v>4</v>
      </c>
      <c r="T14" s="12">
        <v>2.2400000000000002</v>
      </c>
      <c r="U14" s="12">
        <v>0.64300000000000002</v>
      </c>
      <c r="V14" s="13">
        <f t="shared" si="3"/>
        <v>0.97943640517897945</v>
      </c>
      <c r="W14" s="12"/>
      <c r="Y14" s="14">
        <v>4</v>
      </c>
      <c r="Z14" s="12">
        <v>2.2400000000000002</v>
      </c>
      <c r="AA14" s="12">
        <v>0.71</v>
      </c>
      <c r="AB14" s="13">
        <f t="shared" si="4"/>
        <v>1.0636704119850189</v>
      </c>
      <c r="AC14" s="12"/>
      <c r="AE14" s="14">
        <v>4</v>
      </c>
      <c r="AF14" s="12">
        <v>2.2400000000000002</v>
      </c>
      <c r="AG14" s="12">
        <v>0.73</v>
      </c>
      <c r="AH14" s="13">
        <f t="shared" si="5"/>
        <v>1.0257611241217799</v>
      </c>
      <c r="AI14" s="12"/>
    </row>
    <row r="15" spans="1:35" s="8" customFormat="1" x14ac:dyDescent="0.3">
      <c r="A15" s="14">
        <v>5</v>
      </c>
      <c r="B15" s="12">
        <v>2.2400000000000002</v>
      </c>
      <c r="C15" s="12">
        <v>0.68</v>
      </c>
      <c r="D15" s="13">
        <f t="shared" si="0"/>
        <v>1.0461538461538462</v>
      </c>
      <c r="E15" s="12"/>
      <c r="G15" s="14">
        <v>5</v>
      </c>
      <c r="H15" s="12">
        <v>2.2400000000000002</v>
      </c>
      <c r="I15" s="12">
        <v>0.55000000000000004</v>
      </c>
      <c r="J15" s="13">
        <f t="shared" si="1"/>
        <v>0.859375</v>
      </c>
      <c r="K15" s="12"/>
      <c r="M15" s="14">
        <v>5</v>
      </c>
      <c r="N15" s="12">
        <v>2.2400000000000002</v>
      </c>
      <c r="O15" s="12">
        <v>0.55000000000000004</v>
      </c>
      <c r="P15" s="13">
        <f t="shared" si="2"/>
        <v>0.93286219081272104</v>
      </c>
      <c r="Q15" s="12"/>
      <c r="S15" s="14">
        <v>5</v>
      </c>
      <c r="T15" s="12">
        <v>2.2400000000000002</v>
      </c>
      <c r="U15" s="12">
        <v>0.63800000000000001</v>
      </c>
      <c r="V15" s="13">
        <f t="shared" si="3"/>
        <v>0.97182025894897184</v>
      </c>
      <c r="W15" s="12"/>
      <c r="Y15" s="14">
        <v>5</v>
      </c>
      <c r="Z15" s="12">
        <v>2.2400000000000002</v>
      </c>
      <c r="AA15" s="12">
        <v>0.65</v>
      </c>
      <c r="AB15" s="13">
        <f t="shared" si="4"/>
        <v>0.97378277153558079</v>
      </c>
      <c r="AC15" s="12"/>
      <c r="AE15" s="14">
        <v>5</v>
      </c>
      <c r="AF15" s="12">
        <v>2.2400000000000002</v>
      </c>
      <c r="AG15" s="12">
        <v>0.7</v>
      </c>
      <c r="AH15" s="13">
        <f t="shared" si="5"/>
        <v>0.98360655737704927</v>
      </c>
      <c r="AI15" s="12"/>
    </row>
    <row r="16" spans="1:35" s="8" customFormat="1" x14ac:dyDescent="0.3">
      <c r="A16" s="14">
        <v>6</v>
      </c>
      <c r="B16" s="12">
        <v>2.2400000000000002</v>
      </c>
      <c r="C16" s="12">
        <v>0.60199999999999998</v>
      </c>
      <c r="D16" s="13">
        <f t="shared" si="0"/>
        <v>0.92615384615384611</v>
      </c>
      <c r="E16" s="12"/>
      <c r="G16" s="14">
        <v>6</v>
      </c>
      <c r="H16" s="12">
        <v>2.2400000000000002</v>
      </c>
      <c r="I16" s="12">
        <v>0.67</v>
      </c>
      <c r="J16" s="13">
        <f t="shared" si="1"/>
        <v>1.046875</v>
      </c>
      <c r="K16" s="12"/>
      <c r="M16" s="14">
        <v>6</v>
      </c>
      <c r="N16" s="12">
        <v>2.2400000000000002</v>
      </c>
      <c r="O16" s="12">
        <v>0.57999999999999996</v>
      </c>
      <c r="P16" s="13">
        <f t="shared" si="2"/>
        <v>0.98374558303886939</v>
      </c>
      <c r="Q16" s="12"/>
      <c r="S16" s="14">
        <v>6</v>
      </c>
      <c r="T16" s="12">
        <v>2.2400000000000002</v>
      </c>
      <c r="U16" s="12">
        <v>0.63900000000000001</v>
      </c>
      <c r="V16" s="13">
        <f t="shared" si="3"/>
        <v>0.97334348819497341</v>
      </c>
      <c r="W16" s="12"/>
      <c r="Y16" s="14">
        <v>6</v>
      </c>
      <c r="Z16" s="12">
        <v>2.2400000000000002</v>
      </c>
      <c r="AA16" s="12">
        <v>0.68</v>
      </c>
      <c r="AB16" s="13">
        <f t="shared" si="4"/>
        <v>1.0187265917602999</v>
      </c>
      <c r="AC16" s="12"/>
      <c r="AE16" s="14">
        <v>6</v>
      </c>
      <c r="AF16" s="12">
        <v>2.2400000000000002</v>
      </c>
      <c r="AG16" s="12">
        <v>0.69</v>
      </c>
      <c r="AH16" s="13">
        <f t="shared" si="5"/>
        <v>0.9695550351288057</v>
      </c>
      <c r="AI16" s="12"/>
    </row>
    <row r="17" spans="1:35" s="15" customFormat="1" x14ac:dyDescent="0.3">
      <c r="A17" s="14">
        <v>7</v>
      </c>
      <c r="B17" s="12">
        <v>2.2400000000000002</v>
      </c>
      <c r="C17" s="12">
        <v>0.67100000000000004</v>
      </c>
      <c r="D17" s="13">
        <f t="shared" si="0"/>
        <v>1.0323076923076924</v>
      </c>
      <c r="E17" s="14"/>
      <c r="G17" s="14">
        <v>7</v>
      </c>
      <c r="H17" s="12">
        <v>2.2400000000000002</v>
      </c>
      <c r="I17" s="12">
        <v>0.56999999999999995</v>
      </c>
      <c r="J17" s="13">
        <f t="shared" si="1"/>
        <v>0.89062499999999989</v>
      </c>
      <c r="K17" s="14"/>
      <c r="M17" s="14">
        <v>7</v>
      </c>
      <c r="N17" s="12">
        <v>2.2400000000000002</v>
      </c>
      <c r="O17" s="12">
        <v>0.56000000000000005</v>
      </c>
      <c r="P17" s="13">
        <f t="shared" si="2"/>
        <v>0.94982332155477056</v>
      </c>
      <c r="Q17" s="14"/>
      <c r="S17" s="14">
        <v>7</v>
      </c>
      <c r="T17" s="12">
        <v>2.2400000000000002</v>
      </c>
      <c r="U17" s="12">
        <v>0.69</v>
      </c>
      <c r="V17" s="13">
        <f t="shared" si="3"/>
        <v>1.051028179741051</v>
      </c>
      <c r="W17" s="14"/>
      <c r="Y17" s="14">
        <v>7</v>
      </c>
      <c r="Z17" s="12">
        <v>2.2400000000000002</v>
      </c>
      <c r="AA17" s="12">
        <v>0.71</v>
      </c>
      <c r="AB17" s="13">
        <f t="shared" si="4"/>
        <v>1.0636704119850189</v>
      </c>
      <c r="AC17" s="14"/>
      <c r="AE17" s="14">
        <v>7</v>
      </c>
      <c r="AF17" s="12">
        <v>2.2400000000000002</v>
      </c>
      <c r="AG17" s="12">
        <v>0.69</v>
      </c>
      <c r="AH17" s="13">
        <f t="shared" si="5"/>
        <v>0.9695550351288057</v>
      </c>
      <c r="AI17" s="14"/>
    </row>
    <row r="18" spans="1:35" s="8" customFormat="1" x14ac:dyDescent="0.3">
      <c r="A18" s="14">
        <v>8</v>
      </c>
      <c r="B18" s="12">
        <v>2.2400000000000002</v>
      </c>
      <c r="C18" s="12">
        <v>0.65800000000000003</v>
      </c>
      <c r="D18" s="13">
        <f t="shared" si="0"/>
        <v>1.0123076923076924</v>
      </c>
      <c r="E18" s="12"/>
      <c r="G18" s="14">
        <v>8</v>
      </c>
      <c r="H18" s="12">
        <v>2.2400000000000002</v>
      </c>
      <c r="I18" s="12">
        <v>0.6</v>
      </c>
      <c r="J18" s="13">
        <f t="shared" si="1"/>
        <v>0.9375</v>
      </c>
      <c r="K18" s="12"/>
      <c r="M18" s="14">
        <v>8</v>
      </c>
      <c r="N18" s="12">
        <v>2.2400000000000002</v>
      </c>
      <c r="O18" s="12">
        <v>0.56999999999999995</v>
      </c>
      <c r="P18" s="13">
        <f t="shared" si="2"/>
        <v>0.96678445229681986</v>
      </c>
      <c r="Q18" s="12"/>
      <c r="S18" s="14">
        <v>8</v>
      </c>
      <c r="T18" s="12">
        <v>2.2400000000000002</v>
      </c>
      <c r="U18" s="12">
        <v>0.67400000000000004</v>
      </c>
      <c r="V18" s="13">
        <f t="shared" si="3"/>
        <v>1.0266565118050268</v>
      </c>
      <c r="W18" s="12"/>
      <c r="Y18" s="14">
        <v>8</v>
      </c>
      <c r="Z18" s="12">
        <v>2.2400000000000002</v>
      </c>
      <c r="AA18" s="12">
        <v>0.59</v>
      </c>
      <c r="AB18" s="13">
        <f t="shared" si="4"/>
        <v>0.88389513108614248</v>
      </c>
      <c r="AC18" s="12"/>
      <c r="AE18" s="14">
        <v>8</v>
      </c>
      <c r="AF18" s="12">
        <v>2.2400000000000002</v>
      </c>
      <c r="AG18" s="12">
        <v>0.7</v>
      </c>
      <c r="AH18" s="13">
        <f t="shared" si="5"/>
        <v>0.98360655737704927</v>
      </c>
      <c r="AI18" s="12"/>
    </row>
    <row r="19" spans="1:35" s="8" customFormat="1" x14ac:dyDescent="0.3">
      <c r="A19" s="14">
        <v>9</v>
      </c>
      <c r="B19" s="12">
        <v>2.2400000000000002</v>
      </c>
      <c r="C19" s="12">
        <v>0.61799999999999999</v>
      </c>
      <c r="D19" s="13">
        <f t="shared" si="0"/>
        <v>0.9507692307692307</v>
      </c>
      <c r="E19" s="12"/>
      <c r="G19" s="14">
        <v>9</v>
      </c>
      <c r="H19" s="12">
        <v>2.25</v>
      </c>
      <c r="I19" s="12">
        <v>0.64</v>
      </c>
      <c r="J19" s="13">
        <f t="shared" si="1"/>
        <v>1</v>
      </c>
      <c r="K19" s="12"/>
      <c r="M19" s="14">
        <v>9</v>
      </c>
      <c r="N19" s="12">
        <v>2.25</v>
      </c>
      <c r="O19" s="12">
        <v>0.59</v>
      </c>
      <c r="P19" s="13">
        <f t="shared" si="2"/>
        <v>1.0007067137809189</v>
      </c>
      <c r="Q19" s="12"/>
      <c r="S19" s="14">
        <v>9</v>
      </c>
      <c r="T19" s="12">
        <v>2.25</v>
      </c>
      <c r="U19" s="12">
        <v>0.67400000000000004</v>
      </c>
      <c r="V19" s="13">
        <f t="shared" si="3"/>
        <v>1.0266565118050268</v>
      </c>
      <c r="W19" s="12"/>
      <c r="Y19" s="14">
        <v>9</v>
      </c>
      <c r="Z19" s="12">
        <v>2.25</v>
      </c>
      <c r="AA19" s="12">
        <v>0.66</v>
      </c>
      <c r="AB19" s="13">
        <f t="shared" si="4"/>
        <v>0.98876404494382042</v>
      </c>
      <c r="AC19" s="12"/>
      <c r="AE19" s="14">
        <v>9</v>
      </c>
      <c r="AF19" s="12">
        <v>2.25</v>
      </c>
      <c r="AG19" s="12">
        <v>0.7</v>
      </c>
      <c r="AH19" s="13">
        <f t="shared" si="5"/>
        <v>0.98360655737704927</v>
      </c>
      <c r="AI19" s="12"/>
    </row>
    <row r="20" spans="1:35" s="8" customFormat="1" x14ac:dyDescent="0.3">
      <c r="A20" s="14">
        <v>10</v>
      </c>
      <c r="B20" s="12">
        <v>2.2400000000000002</v>
      </c>
      <c r="C20" s="12">
        <v>0.60299999999999998</v>
      </c>
      <c r="D20" s="13">
        <f t="shared" si="0"/>
        <v>0.92769230769230759</v>
      </c>
      <c r="E20" s="12"/>
      <c r="G20" s="14">
        <v>10</v>
      </c>
      <c r="H20" s="12">
        <v>2.25</v>
      </c>
      <c r="I20" s="12">
        <v>0.84</v>
      </c>
      <c r="J20" s="13">
        <f t="shared" si="1"/>
        <v>1.3125</v>
      </c>
      <c r="K20" s="12"/>
      <c r="M20" s="14">
        <v>10</v>
      </c>
      <c r="N20" s="12">
        <v>2.25</v>
      </c>
      <c r="O20" s="12">
        <v>0.55000000000000004</v>
      </c>
      <c r="P20" s="13">
        <f t="shared" si="2"/>
        <v>0.93286219081272104</v>
      </c>
      <c r="Q20" s="12"/>
      <c r="S20" s="14">
        <v>10</v>
      </c>
      <c r="T20" s="12">
        <v>2.25</v>
      </c>
      <c r="U20" s="12">
        <v>0.63200000000000001</v>
      </c>
      <c r="V20" s="13">
        <f t="shared" si="3"/>
        <v>0.96268088347296277</v>
      </c>
      <c r="W20" s="12"/>
      <c r="Y20" s="14">
        <v>10</v>
      </c>
      <c r="Z20" s="12">
        <v>2.25</v>
      </c>
      <c r="AA20" s="12">
        <v>0.71</v>
      </c>
      <c r="AB20" s="13">
        <f t="shared" si="4"/>
        <v>1.0636704119850189</v>
      </c>
      <c r="AC20" s="12"/>
      <c r="AE20" s="14">
        <v>10</v>
      </c>
      <c r="AF20" s="12">
        <v>2.25</v>
      </c>
      <c r="AG20" s="12">
        <v>0.64</v>
      </c>
      <c r="AH20" s="13">
        <f t="shared" si="5"/>
        <v>0.89929742388758793</v>
      </c>
      <c r="AI20" s="12"/>
    </row>
    <row r="21" spans="1:35" s="8" customFormat="1" x14ac:dyDescent="0.3">
      <c r="A21" s="14">
        <v>11</v>
      </c>
      <c r="B21" s="12">
        <v>2.2400000000000002</v>
      </c>
      <c r="C21" s="12">
        <v>0.69299999999999995</v>
      </c>
      <c r="D21" s="13">
        <f t="shared" si="0"/>
        <v>1.066153846153846</v>
      </c>
      <c r="E21" s="12"/>
      <c r="G21" s="14">
        <v>11</v>
      </c>
      <c r="H21" s="12">
        <v>2.25</v>
      </c>
      <c r="I21" s="12">
        <v>0.65</v>
      </c>
      <c r="J21" s="13">
        <f t="shared" si="1"/>
        <v>1.015625</v>
      </c>
      <c r="K21" s="12"/>
      <c r="M21" s="14">
        <v>11</v>
      </c>
      <c r="N21" s="12">
        <v>2.25</v>
      </c>
      <c r="O21" s="12">
        <v>0.57999999999999996</v>
      </c>
      <c r="P21" s="13">
        <f t="shared" si="2"/>
        <v>0.98374558303886939</v>
      </c>
      <c r="Q21" s="12"/>
      <c r="S21" s="14">
        <v>11</v>
      </c>
      <c r="T21" s="12">
        <v>2.25</v>
      </c>
      <c r="U21" s="12">
        <v>0.622</v>
      </c>
      <c r="V21" s="13">
        <f t="shared" si="3"/>
        <v>0.94744859101294754</v>
      </c>
      <c r="W21" s="12"/>
      <c r="Y21" s="14">
        <v>11</v>
      </c>
      <c r="Z21" s="12">
        <v>2.25</v>
      </c>
      <c r="AA21" s="12">
        <v>0.68</v>
      </c>
      <c r="AB21" s="13">
        <f t="shared" si="4"/>
        <v>1.0187265917602999</v>
      </c>
      <c r="AC21" s="12"/>
      <c r="AE21" s="14">
        <v>11</v>
      </c>
      <c r="AF21" s="12">
        <v>2.25</v>
      </c>
      <c r="AG21" s="12">
        <v>0.73</v>
      </c>
      <c r="AH21" s="13">
        <f t="shared" si="5"/>
        <v>1.0257611241217799</v>
      </c>
      <c r="AI21" s="12"/>
    </row>
    <row r="22" spans="1:35" s="8" customFormat="1" x14ac:dyDescent="0.3">
      <c r="A22" s="14">
        <v>12</v>
      </c>
      <c r="B22" s="12">
        <v>2.25</v>
      </c>
      <c r="C22" s="12">
        <v>0.626</v>
      </c>
      <c r="D22" s="13">
        <f t="shared" si="0"/>
        <v>0.96307692307692305</v>
      </c>
      <c r="E22" s="12"/>
      <c r="G22" s="14">
        <v>12</v>
      </c>
      <c r="H22" s="12">
        <v>2.25</v>
      </c>
      <c r="I22" s="12">
        <v>0.69</v>
      </c>
      <c r="J22" s="13">
        <f t="shared" si="1"/>
        <v>1.078125</v>
      </c>
      <c r="K22" s="12"/>
      <c r="M22" s="14">
        <v>12</v>
      </c>
      <c r="N22" s="12">
        <v>2.25</v>
      </c>
      <c r="O22" s="12">
        <v>0.59</v>
      </c>
      <c r="P22" s="13">
        <f t="shared" si="2"/>
        <v>1.0007067137809189</v>
      </c>
      <c r="Q22" s="12"/>
      <c r="S22" s="14">
        <v>12</v>
      </c>
      <c r="T22" s="12">
        <v>2.25</v>
      </c>
      <c r="U22" s="12">
        <v>0.66200000000000003</v>
      </c>
      <c r="V22" s="13">
        <f t="shared" si="3"/>
        <v>1.0083777608530085</v>
      </c>
      <c r="W22" s="12"/>
      <c r="Y22" s="14">
        <v>12</v>
      </c>
      <c r="Z22" s="12">
        <v>2.25</v>
      </c>
      <c r="AA22" s="12">
        <v>0.61</v>
      </c>
      <c r="AB22" s="13">
        <f t="shared" si="4"/>
        <v>0.91385767790262185</v>
      </c>
      <c r="AC22" s="12"/>
      <c r="AE22" s="14">
        <v>12</v>
      </c>
      <c r="AF22" s="12">
        <v>2.25</v>
      </c>
      <c r="AG22" s="12">
        <v>0.63</v>
      </c>
      <c r="AH22" s="13">
        <f t="shared" si="5"/>
        <v>0.88524590163934436</v>
      </c>
      <c r="AI22" s="12"/>
    </row>
    <row r="23" spans="1:35" s="8" customFormat="1" x14ac:dyDescent="0.3">
      <c r="A23" s="14">
        <v>13</v>
      </c>
      <c r="B23" s="12">
        <v>2.2400000000000002</v>
      </c>
      <c r="C23" s="12">
        <v>0.71499999999999997</v>
      </c>
      <c r="D23" s="13">
        <f t="shared" si="0"/>
        <v>1.0999999999999999</v>
      </c>
      <c r="E23" s="12"/>
      <c r="G23" s="14">
        <v>13</v>
      </c>
      <c r="H23" s="12">
        <v>2.2400000000000002</v>
      </c>
      <c r="I23" s="12">
        <v>0.64</v>
      </c>
      <c r="J23" s="13">
        <f t="shared" si="1"/>
        <v>1</v>
      </c>
      <c r="K23" s="12"/>
      <c r="M23" s="14">
        <v>13</v>
      </c>
      <c r="N23" s="12">
        <v>2.2400000000000002</v>
      </c>
      <c r="O23" s="12">
        <v>0.63</v>
      </c>
      <c r="P23" s="13">
        <f t="shared" si="2"/>
        <v>1.0685512367491168</v>
      </c>
      <c r="Q23" s="12"/>
      <c r="S23" s="14">
        <v>13</v>
      </c>
      <c r="T23" s="12">
        <v>2.2400000000000002</v>
      </c>
      <c r="U23" s="12">
        <v>0.70799999999999996</v>
      </c>
      <c r="V23" s="13">
        <f t="shared" si="3"/>
        <v>1.0784463061690783</v>
      </c>
      <c r="W23" s="12"/>
      <c r="Y23" s="14">
        <v>13</v>
      </c>
      <c r="Z23" s="12">
        <v>2.2400000000000002</v>
      </c>
      <c r="AA23" s="12">
        <v>0.71</v>
      </c>
      <c r="AB23" s="13">
        <f t="shared" si="4"/>
        <v>1.0636704119850189</v>
      </c>
      <c r="AC23" s="12"/>
      <c r="AE23" s="14">
        <v>13</v>
      </c>
      <c r="AF23" s="12">
        <v>2.2400000000000002</v>
      </c>
      <c r="AG23" s="12">
        <v>0.75</v>
      </c>
      <c r="AH23" s="13">
        <f t="shared" si="5"/>
        <v>1.053864168618267</v>
      </c>
      <c r="AI23" s="12"/>
    </row>
    <row r="24" spans="1:35" s="8" customFormat="1" x14ac:dyDescent="0.3">
      <c r="A24" s="14">
        <v>14</v>
      </c>
      <c r="B24" s="12">
        <v>2.2400000000000002</v>
      </c>
      <c r="C24" s="12">
        <v>0.68</v>
      </c>
      <c r="D24" s="13">
        <f t="shared" si="0"/>
        <v>1.0461538461538462</v>
      </c>
      <c r="E24" s="12"/>
      <c r="G24" s="14">
        <v>14</v>
      </c>
      <c r="H24" s="12">
        <v>2.2400000000000002</v>
      </c>
      <c r="I24" s="12">
        <v>0.69</v>
      </c>
      <c r="J24" s="13">
        <f t="shared" si="1"/>
        <v>1.078125</v>
      </c>
      <c r="K24" s="12"/>
      <c r="M24" s="14">
        <v>14</v>
      </c>
      <c r="N24" s="12">
        <v>2.2400000000000002</v>
      </c>
      <c r="O24" s="12">
        <v>0.62</v>
      </c>
      <c r="P24" s="13">
        <f t="shared" si="2"/>
        <v>1.0515901060070674</v>
      </c>
      <c r="Q24" s="12"/>
      <c r="S24" s="14">
        <v>14</v>
      </c>
      <c r="T24" s="12">
        <v>2.2400000000000002</v>
      </c>
      <c r="U24" s="12">
        <v>0.69899999999999995</v>
      </c>
      <c r="V24" s="13">
        <f t="shared" si="3"/>
        <v>1.0647372429550648</v>
      </c>
      <c r="W24" s="12"/>
      <c r="Y24" s="14">
        <v>14</v>
      </c>
      <c r="Z24" s="12">
        <v>2.2400000000000002</v>
      </c>
      <c r="AA24" s="12">
        <v>0.64</v>
      </c>
      <c r="AB24" s="13">
        <f t="shared" si="4"/>
        <v>0.95880149812734106</v>
      </c>
      <c r="AC24" s="12"/>
      <c r="AE24" s="14">
        <v>14</v>
      </c>
      <c r="AF24" s="12">
        <v>2.2400000000000002</v>
      </c>
      <c r="AG24" s="12">
        <v>0.77</v>
      </c>
      <c r="AH24" s="13">
        <f t="shared" si="5"/>
        <v>1.0819672131147542</v>
      </c>
      <c r="AI24" s="12"/>
    </row>
    <row r="25" spans="1:35" s="8" customFormat="1" x14ac:dyDescent="0.3">
      <c r="A25" s="14">
        <v>15</v>
      </c>
      <c r="B25" s="12">
        <v>2.23</v>
      </c>
      <c r="C25" s="12">
        <v>0.70599999999999996</v>
      </c>
      <c r="D25" s="13">
        <f t="shared" si="0"/>
        <v>1.086153846153846</v>
      </c>
      <c r="E25" s="12"/>
      <c r="G25" s="14">
        <v>15</v>
      </c>
      <c r="H25" s="12">
        <v>2.2400000000000002</v>
      </c>
      <c r="I25" s="12">
        <v>0.63</v>
      </c>
      <c r="J25" s="13">
        <f t="shared" si="1"/>
        <v>0.984375</v>
      </c>
      <c r="K25" s="12"/>
      <c r="M25" s="14">
        <v>15</v>
      </c>
      <c r="N25" s="12">
        <v>2.2400000000000002</v>
      </c>
      <c r="O25" s="12">
        <v>0.56000000000000005</v>
      </c>
      <c r="P25" s="13">
        <f t="shared" si="2"/>
        <v>0.94982332155477056</v>
      </c>
      <c r="Q25" s="12"/>
      <c r="S25" s="14">
        <v>15</v>
      </c>
      <c r="T25" s="12">
        <v>2.2400000000000002</v>
      </c>
      <c r="U25" s="12">
        <v>0.60699999999999998</v>
      </c>
      <c r="V25" s="13">
        <f t="shared" si="3"/>
        <v>0.92460015232292458</v>
      </c>
      <c r="W25" s="12"/>
      <c r="Y25" s="14">
        <v>15</v>
      </c>
      <c r="Z25" s="12">
        <v>2.2400000000000002</v>
      </c>
      <c r="AA25" s="12">
        <v>0.7</v>
      </c>
      <c r="AB25" s="13">
        <f t="shared" si="4"/>
        <v>1.0486891385767791</v>
      </c>
      <c r="AC25" s="12"/>
      <c r="AE25" s="14">
        <v>15</v>
      </c>
      <c r="AF25" s="12">
        <v>2.2400000000000002</v>
      </c>
      <c r="AG25" s="12">
        <v>0.73</v>
      </c>
      <c r="AH25" s="13">
        <f t="shared" si="5"/>
        <v>1.0257611241217799</v>
      </c>
      <c r="AI25" s="12"/>
    </row>
    <row r="26" spans="1:35" s="8" customFormat="1" x14ac:dyDescent="0.3">
      <c r="A26" s="14">
        <v>16</v>
      </c>
      <c r="B26" s="12">
        <v>2.2400000000000002</v>
      </c>
      <c r="C26" s="12">
        <v>0.70199999999999996</v>
      </c>
      <c r="D26" s="13">
        <f t="shared" si="0"/>
        <v>1.0799999999999998</v>
      </c>
      <c r="E26" s="12"/>
      <c r="G26" s="14">
        <v>16</v>
      </c>
      <c r="H26" s="12">
        <v>2.2400000000000002</v>
      </c>
      <c r="I26" s="12">
        <v>0.63</v>
      </c>
      <c r="J26" s="13">
        <f t="shared" si="1"/>
        <v>0.984375</v>
      </c>
      <c r="K26" s="12"/>
      <c r="M26" s="14">
        <v>16</v>
      </c>
      <c r="N26" s="12">
        <v>2.2400000000000002</v>
      </c>
      <c r="O26" s="12">
        <v>0.59</v>
      </c>
      <c r="P26" s="13">
        <f t="shared" si="2"/>
        <v>1.0007067137809189</v>
      </c>
      <c r="Q26" s="12"/>
      <c r="S26" s="14">
        <v>16</v>
      </c>
      <c r="T26" s="12">
        <v>2.2400000000000002</v>
      </c>
      <c r="U26" s="12">
        <v>0.64900000000000002</v>
      </c>
      <c r="V26" s="13">
        <f t="shared" si="3"/>
        <v>0.98857578065498863</v>
      </c>
      <c r="W26" s="12"/>
      <c r="Y26" s="14">
        <v>16</v>
      </c>
      <c r="Z26" s="12">
        <v>2.2400000000000002</v>
      </c>
      <c r="AA26" s="12">
        <v>0.69</v>
      </c>
      <c r="AB26" s="13">
        <f t="shared" si="4"/>
        <v>1.0337078651685394</v>
      </c>
      <c r="AC26" s="12"/>
      <c r="AE26" s="14">
        <v>16</v>
      </c>
      <c r="AF26" s="12">
        <v>2.2400000000000002</v>
      </c>
      <c r="AG26" s="12">
        <v>0.7</v>
      </c>
      <c r="AH26" s="13">
        <f t="shared" si="5"/>
        <v>0.98360655737704927</v>
      </c>
      <c r="AI26" s="12"/>
    </row>
    <row r="27" spans="1:35" s="8" customFormat="1" x14ac:dyDescent="0.3">
      <c r="A27" s="22">
        <v>17</v>
      </c>
      <c r="B27" s="20">
        <v>2.23</v>
      </c>
      <c r="C27" s="20">
        <v>0.65600000000000003</v>
      </c>
      <c r="D27" s="21">
        <f t="shared" si="0"/>
        <v>1.0092307692307692</v>
      </c>
      <c r="E27" s="20" t="s">
        <v>3</v>
      </c>
      <c r="G27" s="22">
        <v>17</v>
      </c>
      <c r="H27" s="20">
        <v>2.23</v>
      </c>
      <c r="I27" s="20">
        <v>0.69</v>
      </c>
      <c r="J27" s="21">
        <f t="shared" si="1"/>
        <v>1.078125</v>
      </c>
      <c r="K27" s="20" t="s">
        <v>3</v>
      </c>
      <c r="M27" s="22">
        <v>17</v>
      </c>
      <c r="N27" s="20">
        <v>2.23</v>
      </c>
      <c r="O27" s="20">
        <v>0.59</v>
      </c>
      <c r="P27" s="21">
        <f t="shared" si="2"/>
        <v>1.0007067137809189</v>
      </c>
      <c r="Q27" s="20" t="s">
        <v>3</v>
      </c>
      <c r="S27" s="22">
        <v>17</v>
      </c>
      <c r="T27" s="20">
        <v>2.23</v>
      </c>
      <c r="U27" s="20">
        <v>0.69799999999999995</v>
      </c>
      <c r="V27" s="21">
        <f t="shared" si="3"/>
        <v>1.0632140137090631</v>
      </c>
      <c r="W27" s="20" t="s">
        <v>3</v>
      </c>
      <c r="Y27" s="22">
        <v>17</v>
      </c>
      <c r="Z27" s="20">
        <v>2.23</v>
      </c>
      <c r="AA27" s="20">
        <v>0.7</v>
      </c>
      <c r="AB27" s="21">
        <f t="shared" si="4"/>
        <v>1.0486891385767791</v>
      </c>
      <c r="AC27" s="20" t="s">
        <v>3</v>
      </c>
      <c r="AE27" s="22">
        <v>17</v>
      </c>
      <c r="AF27" s="20">
        <v>2.23</v>
      </c>
      <c r="AG27" s="20">
        <v>0.74</v>
      </c>
      <c r="AH27" s="21">
        <f t="shared" si="5"/>
        <v>1.0398126463700235</v>
      </c>
      <c r="AI27" s="20" t="s">
        <v>91</v>
      </c>
    </row>
    <row r="28" spans="1:35" s="8" customFormat="1" x14ac:dyDescent="0.3">
      <c r="A28" s="14">
        <v>18</v>
      </c>
      <c r="B28" s="12">
        <v>2.23</v>
      </c>
      <c r="C28" s="12">
        <v>0.60899999999999999</v>
      </c>
      <c r="D28" s="13">
        <f t="shared" si="0"/>
        <v>0.93692307692307686</v>
      </c>
      <c r="E28" s="12"/>
      <c r="G28" s="14">
        <v>18</v>
      </c>
      <c r="H28" s="12">
        <v>2.23</v>
      </c>
      <c r="I28" s="12">
        <v>0.63</v>
      </c>
      <c r="J28" s="13">
        <f t="shared" si="1"/>
        <v>0.984375</v>
      </c>
      <c r="K28" s="12"/>
      <c r="M28" s="14">
        <v>18</v>
      </c>
      <c r="N28" s="12">
        <v>2.23</v>
      </c>
      <c r="O28" s="12">
        <v>0.56000000000000005</v>
      </c>
      <c r="P28" s="13">
        <f t="shared" si="2"/>
        <v>0.94982332155477056</v>
      </c>
      <c r="Q28" s="12"/>
      <c r="S28" s="14">
        <v>18</v>
      </c>
      <c r="T28" s="12">
        <v>2.23</v>
      </c>
      <c r="U28" s="12">
        <v>0.66800000000000004</v>
      </c>
      <c r="V28" s="13">
        <f t="shared" si="3"/>
        <v>1.0175171363290176</v>
      </c>
      <c r="W28" s="12"/>
      <c r="Y28" s="14">
        <v>18</v>
      </c>
      <c r="Z28" s="12">
        <v>2.23</v>
      </c>
      <c r="AA28" s="12">
        <v>0.71</v>
      </c>
      <c r="AB28" s="13">
        <f t="shared" si="4"/>
        <v>1.0636704119850189</v>
      </c>
      <c r="AC28" s="12"/>
      <c r="AE28" s="14">
        <v>18</v>
      </c>
      <c r="AF28" s="12">
        <v>2.23</v>
      </c>
      <c r="AG28" s="12">
        <v>0.7</v>
      </c>
      <c r="AH28" s="13">
        <f t="shared" si="5"/>
        <v>0.98360655737704927</v>
      </c>
      <c r="AI28" s="12"/>
    </row>
    <row r="29" spans="1:35" s="8" customFormat="1" x14ac:dyDescent="0.3">
      <c r="A29" s="14">
        <v>19</v>
      </c>
      <c r="B29" s="12">
        <v>2.23</v>
      </c>
      <c r="C29" s="12">
        <v>0.626</v>
      </c>
      <c r="D29" s="13">
        <f t="shared" si="0"/>
        <v>0.96307692307692305</v>
      </c>
      <c r="E29" s="12"/>
      <c r="G29" s="14">
        <v>19</v>
      </c>
      <c r="H29" s="12">
        <v>2.23</v>
      </c>
      <c r="I29" s="12">
        <v>0.62</v>
      </c>
      <c r="J29" s="13">
        <f t="shared" si="1"/>
        <v>0.96875</v>
      </c>
      <c r="K29" s="12"/>
      <c r="M29" s="14">
        <v>19</v>
      </c>
      <c r="N29" s="12">
        <v>2.2200000000000002</v>
      </c>
      <c r="O29" s="12">
        <v>0.6</v>
      </c>
      <c r="P29" s="13">
        <f t="shared" si="2"/>
        <v>1.0176678445229683</v>
      </c>
      <c r="Q29" s="12"/>
      <c r="S29" s="14">
        <v>19</v>
      </c>
      <c r="T29" s="12">
        <v>2.2200000000000002</v>
      </c>
      <c r="U29" s="12">
        <v>0.60299999999999998</v>
      </c>
      <c r="V29" s="13">
        <f t="shared" si="3"/>
        <v>0.91850723533891854</v>
      </c>
      <c r="W29" s="12"/>
      <c r="Y29" s="14">
        <v>19</v>
      </c>
      <c r="Z29" s="12">
        <v>2.2200000000000002</v>
      </c>
      <c r="AA29" s="12">
        <v>0.61</v>
      </c>
      <c r="AB29" s="13">
        <f t="shared" si="4"/>
        <v>0.91385767790262185</v>
      </c>
      <c r="AC29" s="12"/>
      <c r="AE29" s="14">
        <v>19</v>
      </c>
      <c r="AF29" s="12">
        <v>2.2200000000000002</v>
      </c>
      <c r="AG29" s="12">
        <v>0.78</v>
      </c>
      <c r="AH29" s="13">
        <f t="shared" si="5"/>
        <v>1.0960187353629978</v>
      </c>
      <c r="AI29" s="12"/>
    </row>
    <row r="30" spans="1:35" s="8" customFormat="1" x14ac:dyDescent="0.3">
      <c r="A30" s="14">
        <v>20</v>
      </c>
      <c r="B30" s="12">
        <v>2.2400000000000002</v>
      </c>
      <c r="C30" s="12">
        <v>0.63</v>
      </c>
      <c r="D30" s="13">
        <f t="shared" si="0"/>
        <v>0.96923076923076923</v>
      </c>
      <c r="E30" s="12"/>
      <c r="G30" s="14">
        <v>20</v>
      </c>
      <c r="H30" s="12">
        <v>2.2400000000000002</v>
      </c>
      <c r="I30" s="12">
        <v>0.56999999999999995</v>
      </c>
      <c r="J30" s="13">
        <f t="shared" si="1"/>
        <v>0.89062499999999989</v>
      </c>
      <c r="K30" s="12"/>
      <c r="M30" s="14">
        <v>20</v>
      </c>
      <c r="N30" s="12">
        <v>2.2400000000000002</v>
      </c>
      <c r="O30" s="12">
        <v>0.56000000000000005</v>
      </c>
      <c r="P30" s="13">
        <f t="shared" si="2"/>
        <v>0.94982332155477056</v>
      </c>
      <c r="Q30" s="12"/>
      <c r="S30" s="14">
        <v>20</v>
      </c>
      <c r="T30" s="12">
        <v>2.2400000000000002</v>
      </c>
      <c r="U30" s="12">
        <v>0.61499999999999999</v>
      </c>
      <c r="V30" s="13">
        <f t="shared" si="3"/>
        <v>0.93678598629093679</v>
      </c>
      <c r="W30" s="12"/>
      <c r="Y30" s="14">
        <v>20</v>
      </c>
      <c r="Z30" s="12">
        <v>2.2400000000000002</v>
      </c>
      <c r="AA30" s="12">
        <v>0.57999999999999996</v>
      </c>
      <c r="AB30" s="13">
        <f t="shared" si="4"/>
        <v>0.86891385767790275</v>
      </c>
      <c r="AC30" s="12"/>
      <c r="AE30" s="14">
        <v>20</v>
      </c>
      <c r="AF30" s="12">
        <v>2.2400000000000002</v>
      </c>
      <c r="AG30" s="12">
        <v>0.66</v>
      </c>
      <c r="AH30" s="13">
        <f t="shared" si="5"/>
        <v>0.92740046838407508</v>
      </c>
      <c r="AI30" s="12"/>
    </row>
    <row r="31" spans="1:35" s="8" customFormat="1" x14ac:dyDescent="0.3">
      <c r="A31" s="14">
        <v>21</v>
      </c>
      <c r="B31" s="12">
        <v>2.2400000000000002</v>
      </c>
      <c r="C31" s="12">
        <v>0.65700000000000003</v>
      </c>
      <c r="D31" s="13">
        <f t="shared" si="0"/>
        <v>1.0107692307692309</v>
      </c>
      <c r="E31" s="12"/>
      <c r="G31" s="14">
        <v>21</v>
      </c>
      <c r="H31" s="12">
        <v>2.2400000000000002</v>
      </c>
      <c r="I31" s="12">
        <v>0.6</v>
      </c>
      <c r="J31" s="13">
        <f t="shared" si="1"/>
        <v>0.9375</v>
      </c>
      <c r="K31" s="12"/>
      <c r="M31" s="14">
        <v>21</v>
      </c>
      <c r="N31" s="12">
        <v>2.2400000000000002</v>
      </c>
      <c r="O31" s="12">
        <v>0.61</v>
      </c>
      <c r="P31" s="13">
        <f t="shared" si="2"/>
        <v>1.0346289752650177</v>
      </c>
      <c r="Q31" s="12"/>
      <c r="S31" s="14">
        <v>21</v>
      </c>
      <c r="T31" s="12">
        <v>2.2400000000000002</v>
      </c>
      <c r="U31" s="12">
        <v>0.63</v>
      </c>
      <c r="V31" s="13">
        <f t="shared" si="3"/>
        <v>0.95963442498095963</v>
      </c>
      <c r="W31" s="12"/>
      <c r="Y31" s="14">
        <v>21</v>
      </c>
      <c r="Z31" s="12">
        <v>2.2400000000000002</v>
      </c>
      <c r="AA31" s="12">
        <v>0.64</v>
      </c>
      <c r="AB31" s="13">
        <f t="shared" si="4"/>
        <v>0.95880149812734106</v>
      </c>
      <c r="AC31" s="12"/>
      <c r="AE31" s="14">
        <v>21</v>
      </c>
      <c r="AF31" s="12">
        <v>2.2400000000000002</v>
      </c>
      <c r="AG31" s="12">
        <v>0.73</v>
      </c>
      <c r="AH31" s="13">
        <f t="shared" si="5"/>
        <v>1.0257611241217799</v>
      </c>
      <c r="AI31" s="12"/>
    </row>
    <row r="32" spans="1:35" s="8" customFormat="1" x14ac:dyDescent="0.3">
      <c r="A32" s="14">
        <v>22</v>
      </c>
      <c r="B32" s="12">
        <v>2.2400000000000002</v>
      </c>
      <c r="C32" s="12">
        <v>0.68200000000000005</v>
      </c>
      <c r="D32" s="13">
        <f t="shared" si="0"/>
        <v>1.0492307692307692</v>
      </c>
      <c r="E32" s="12"/>
      <c r="G32" s="14">
        <v>22</v>
      </c>
      <c r="H32" s="12">
        <v>2.23</v>
      </c>
      <c r="I32" s="12">
        <v>0.59</v>
      </c>
      <c r="J32" s="13">
        <f t="shared" si="1"/>
        <v>0.92187499999999989</v>
      </c>
      <c r="K32" s="12"/>
      <c r="M32" s="14">
        <v>22</v>
      </c>
      <c r="N32" s="12">
        <v>2.23</v>
      </c>
      <c r="O32" s="12">
        <v>0.59</v>
      </c>
      <c r="P32" s="13">
        <f t="shared" si="2"/>
        <v>1.0007067137809189</v>
      </c>
      <c r="Q32" s="12"/>
      <c r="S32" s="14">
        <v>22</v>
      </c>
      <c r="T32" s="12">
        <v>2.2400000000000002</v>
      </c>
      <c r="U32" s="12">
        <v>0.63</v>
      </c>
      <c r="V32" s="13">
        <f t="shared" si="3"/>
        <v>0.95963442498095963</v>
      </c>
      <c r="W32" s="12"/>
      <c r="Y32" s="14">
        <v>22</v>
      </c>
      <c r="Z32" s="12">
        <v>2.2400000000000002</v>
      </c>
      <c r="AA32" s="12">
        <v>0.68</v>
      </c>
      <c r="AB32" s="13">
        <f t="shared" si="4"/>
        <v>1.0187265917602999</v>
      </c>
      <c r="AC32" s="12"/>
      <c r="AE32" s="14">
        <v>22</v>
      </c>
      <c r="AF32" s="12">
        <v>2.23</v>
      </c>
      <c r="AG32" s="12">
        <v>0.72</v>
      </c>
      <c r="AH32" s="13">
        <f t="shared" si="5"/>
        <v>1.0117096018735363</v>
      </c>
      <c r="AI32" s="12"/>
    </row>
    <row r="33" spans="1:35" s="15" customFormat="1" x14ac:dyDescent="0.3">
      <c r="A33" s="22">
        <v>23</v>
      </c>
      <c r="B33" s="20">
        <v>2.23</v>
      </c>
      <c r="C33" s="20">
        <v>0.59699999999999998</v>
      </c>
      <c r="D33" s="21">
        <f t="shared" si="0"/>
        <v>0.91846153846153844</v>
      </c>
      <c r="E33" s="20" t="s">
        <v>3</v>
      </c>
      <c r="G33" s="22">
        <v>23</v>
      </c>
      <c r="H33" s="20">
        <v>2.23</v>
      </c>
      <c r="I33" s="20">
        <v>0.61</v>
      </c>
      <c r="J33" s="21">
        <f t="shared" si="1"/>
        <v>0.953125</v>
      </c>
      <c r="K33" s="20" t="s">
        <v>3</v>
      </c>
      <c r="M33" s="22">
        <v>23</v>
      </c>
      <c r="N33" s="20">
        <v>2.23</v>
      </c>
      <c r="O33" s="20">
        <v>0.61</v>
      </c>
      <c r="P33" s="21">
        <f t="shared" si="2"/>
        <v>1.0346289752650177</v>
      </c>
      <c r="Q33" s="20" t="s">
        <v>3</v>
      </c>
      <c r="S33" s="22">
        <v>23</v>
      </c>
      <c r="T33" s="20">
        <v>2.23</v>
      </c>
      <c r="U33" s="20">
        <v>0.63600000000000001</v>
      </c>
      <c r="V33" s="21">
        <f t="shared" si="3"/>
        <v>0.96877380045696881</v>
      </c>
      <c r="W33" s="20" t="s">
        <v>3</v>
      </c>
      <c r="Y33" s="22">
        <v>23</v>
      </c>
      <c r="Z33" s="20">
        <v>2.23</v>
      </c>
      <c r="AA33" s="20">
        <v>0.68</v>
      </c>
      <c r="AB33" s="21">
        <f t="shared" si="4"/>
        <v>1.0187265917602999</v>
      </c>
      <c r="AC33" s="20" t="s">
        <v>3</v>
      </c>
      <c r="AE33" s="22">
        <v>23</v>
      </c>
      <c r="AF33" s="20">
        <v>2.23</v>
      </c>
      <c r="AG33" s="20">
        <v>0.61</v>
      </c>
      <c r="AH33" s="21">
        <f t="shared" si="5"/>
        <v>0.85714285714285721</v>
      </c>
      <c r="AI33" s="20" t="s">
        <v>91</v>
      </c>
    </row>
    <row r="34" spans="1:35" s="8" customFormat="1" x14ac:dyDescent="0.3">
      <c r="A34" s="14">
        <v>24</v>
      </c>
      <c r="B34" s="12">
        <v>2.23</v>
      </c>
      <c r="C34" s="12">
        <v>0.65800000000000003</v>
      </c>
      <c r="D34" s="13">
        <f t="shared" si="0"/>
        <v>1.0123076923076924</v>
      </c>
      <c r="E34" s="12"/>
      <c r="G34" s="14">
        <v>24</v>
      </c>
      <c r="H34" s="12">
        <v>2.23</v>
      </c>
      <c r="I34" s="12">
        <v>0.57999999999999996</v>
      </c>
      <c r="J34" s="13">
        <f t="shared" si="1"/>
        <v>0.90624999999999989</v>
      </c>
      <c r="K34" s="12"/>
      <c r="M34" s="14">
        <v>24</v>
      </c>
      <c r="N34" s="12">
        <v>2.23</v>
      </c>
      <c r="O34" s="12">
        <v>0.59</v>
      </c>
      <c r="P34" s="13">
        <f t="shared" si="2"/>
        <v>1.0007067137809189</v>
      </c>
      <c r="Q34" s="12"/>
      <c r="S34" s="14">
        <v>24</v>
      </c>
      <c r="T34" s="12">
        <v>2.23</v>
      </c>
      <c r="U34" s="12">
        <v>0.67600000000000005</v>
      </c>
      <c r="V34" s="13">
        <f t="shared" si="3"/>
        <v>1.0297029702970297</v>
      </c>
      <c r="W34" s="12"/>
      <c r="Y34" s="14">
        <v>24</v>
      </c>
      <c r="Z34" s="12">
        <v>2.23</v>
      </c>
      <c r="AA34" s="12">
        <v>0.67</v>
      </c>
      <c r="AB34" s="13">
        <f t="shared" si="4"/>
        <v>1.0037453183520602</v>
      </c>
      <c r="AC34" s="12"/>
      <c r="AE34" s="14">
        <v>24</v>
      </c>
      <c r="AF34" s="12">
        <v>2.23</v>
      </c>
      <c r="AG34" s="12">
        <v>0.75</v>
      </c>
      <c r="AH34" s="13">
        <f t="shared" si="5"/>
        <v>1.053864168618267</v>
      </c>
      <c r="AI34" s="12"/>
    </row>
    <row r="35" spans="1:35" s="4" customFormat="1" ht="16.5" x14ac:dyDescent="0.3">
      <c r="A35" s="7" t="s">
        <v>0</v>
      </c>
      <c r="B35" s="6">
        <f>AVERAGE(B11:B34)</f>
        <v>2.2379166666666666</v>
      </c>
      <c r="C35" s="6">
        <f>AVERAGE(C11:C34)</f>
        <v>0.65216666666666667</v>
      </c>
      <c r="D35" s="5">
        <f>AVERAGE(D11:D34)</f>
        <v>1.0033333333333332</v>
      </c>
      <c r="E35" s="8"/>
      <c r="G35" s="7" t="s">
        <v>0</v>
      </c>
      <c r="H35" s="6">
        <f>AVERAGE(H11:H34)</f>
        <v>2.2391666666666663</v>
      </c>
      <c r="I35" s="6">
        <f>AVERAGE(I11:I34)</f>
        <v>0.63958333333333328</v>
      </c>
      <c r="J35" s="5">
        <f>AVERAGE(J11:J34)</f>
        <v>0.99934895833333337</v>
      </c>
      <c r="K35" s="8"/>
      <c r="M35" s="7" t="s">
        <v>0</v>
      </c>
      <c r="N35" s="6">
        <f>AVERAGE(N11:N34)</f>
        <v>2.23875</v>
      </c>
      <c r="O35" s="6">
        <f>AVERAGE(O11:O34)</f>
        <v>0.58958333333333324</v>
      </c>
      <c r="P35" s="5">
        <f>AVERAGE(P11:P34)</f>
        <v>1.0000000000000002</v>
      </c>
      <c r="Q35" s="8"/>
      <c r="S35" s="7" t="s">
        <v>0</v>
      </c>
      <c r="T35" s="6">
        <f>AVERAGE(T11:T34)</f>
        <v>2.2391666666666667</v>
      </c>
      <c r="U35" s="6">
        <f>AVERAGE(U11:U34)</f>
        <v>0.65649999999999997</v>
      </c>
      <c r="V35" s="5">
        <f>AVERAGE(V11:V34)</f>
        <v>1</v>
      </c>
      <c r="W35" s="8"/>
      <c r="Y35" s="7" t="s">
        <v>0</v>
      </c>
      <c r="Z35" s="6">
        <f>AVERAGE(Z11:Z34)</f>
        <v>2.2391666666666667</v>
      </c>
      <c r="AA35" s="6">
        <f>AVERAGE(AA11:AA34)</f>
        <v>0.66749999999999987</v>
      </c>
      <c r="AB35" s="5">
        <f>AVERAGE(AB11:AB34)</f>
        <v>1.0000000000000002</v>
      </c>
      <c r="AC35" s="8"/>
      <c r="AE35" s="7" t="s">
        <v>0</v>
      </c>
      <c r="AF35" s="6">
        <f>AVERAGE(AF11:AF34)</f>
        <v>2.23875</v>
      </c>
      <c r="AG35" s="6">
        <f>AVERAGE(AG11:AG34)</f>
        <v>0.71166666666666656</v>
      </c>
      <c r="AH35" s="5">
        <f>AVERAGE(AH11:AH34)</f>
        <v>1</v>
      </c>
      <c r="AI35" s="8"/>
    </row>
  </sheetData>
  <mergeCells count="6">
    <mergeCell ref="AE1:AH1"/>
    <mergeCell ref="A1:D1"/>
    <mergeCell ref="G1:J1"/>
    <mergeCell ref="M1:P1"/>
    <mergeCell ref="S1:V1"/>
    <mergeCell ref="Y1:AB1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35"/>
  <sheetViews>
    <sheetView zoomScale="80" zoomScaleNormal="80" workbookViewId="0">
      <selection activeCell="Z6" sqref="Z6"/>
    </sheetView>
  </sheetViews>
  <sheetFormatPr defaultColWidth="8" defaultRowHeight="12.75" x14ac:dyDescent="0.3"/>
  <cols>
    <col min="1" max="1" width="15.625" style="1" bestFit="1" customWidth="1"/>
    <col min="2" max="2" width="19.5" style="1" bestFit="1" customWidth="1"/>
    <col min="3" max="3" width="20.25" style="1" bestFit="1" customWidth="1"/>
    <col min="4" max="16384" width="8" style="1"/>
  </cols>
  <sheetData>
    <row r="1" spans="1:5" s="29" customFormat="1" ht="30" x14ac:dyDescent="0.3">
      <c r="A1" s="45" t="s">
        <v>35</v>
      </c>
      <c r="B1" s="46"/>
      <c r="C1" s="46"/>
      <c r="D1" s="46"/>
      <c r="E1" s="15"/>
    </row>
    <row r="2" spans="1:5" s="34" customFormat="1" ht="15.75" x14ac:dyDescent="0.3">
      <c r="A2" s="30" t="s">
        <v>34</v>
      </c>
      <c r="B2" s="35" t="s">
        <v>49</v>
      </c>
      <c r="C2" s="35"/>
      <c r="D2" s="35"/>
      <c r="E2" s="35"/>
    </row>
    <row r="3" spans="1:5" ht="15.75" x14ac:dyDescent="0.3">
      <c r="A3" s="12" t="s">
        <v>28</v>
      </c>
      <c r="B3" s="32" t="s">
        <v>43</v>
      </c>
      <c r="C3" s="32" t="s">
        <v>26</v>
      </c>
      <c r="D3" s="32" t="s">
        <v>25</v>
      </c>
      <c r="E3" s="8"/>
    </row>
    <row r="4" spans="1:5" ht="15.75" x14ac:dyDescent="0.3">
      <c r="A4" s="12" t="s">
        <v>24</v>
      </c>
      <c r="B4" s="32" t="s">
        <v>40</v>
      </c>
      <c r="C4" s="32" t="s">
        <v>22</v>
      </c>
      <c r="D4" s="12">
        <v>24</v>
      </c>
      <c r="E4" s="8"/>
    </row>
    <row r="5" spans="1:5" ht="15.75" x14ac:dyDescent="0.3">
      <c r="A5" s="12" t="s">
        <v>21</v>
      </c>
      <c r="B5" s="32" t="s">
        <v>48</v>
      </c>
      <c r="C5" s="32" t="s">
        <v>19</v>
      </c>
      <c r="D5" s="12">
        <f>SUM(B11:B34)</f>
        <v>53.62</v>
      </c>
      <c r="E5" s="8"/>
    </row>
    <row r="6" spans="1:5" ht="15.75" x14ac:dyDescent="0.3">
      <c r="A6" s="12" t="s">
        <v>18</v>
      </c>
      <c r="B6" s="32" t="s">
        <v>38</v>
      </c>
      <c r="C6" s="32" t="s">
        <v>16</v>
      </c>
      <c r="D6" s="12">
        <v>0</v>
      </c>
      <c r="E6" s="8"/>
    </row>
    <row r="7" spans="1:5" ht="15.75" x14ac:dyDescent="0.3">
      <c r="A7" s="12" t="s">
        <v>15</v>
      </c>
      <c r="B7" s="12" t="s">
        <v>14</v>
      </c>
      <c r="C7" s="32" t="s">
        <v>13</v>
      </c>
      <c r="D7" s="12">
        <v>0</v>
      </c>
      <c r="E7" s="8"/>
    </row>
    <row r="8" spans="1:5" ht="15.75" x14ac:dyDescent="0.3">
      <c r="A8" s="33" t="s">
        <v>12</v>
      </c>
      <c r="B8" s="32" t="s">
        <v>47</v>
      </c>
      <c r="C8" s="32" t="s">
        <v>10</v>
      </c>
      <c r="D8" s="31">
        <f>C35</f>
        <v>0.68083333333333329</v>
      </c>
      <c r="E8" s="8"/>
    </row>
    <row r="9" spans="1:5" s="29" customFormat="1" ht="15.75" x14ac:dyDescent="0.3">
      <c r="A9" s="30" t="s">
        <v>9</v>
      </c>
      <c r="B9" s="15"/>
      <c r="E9" s="15"/>
    </row>
    <row r="10" spans="1:5" s="8" customFormat="1" ht="15.75" x14ac:dyDescent="0.3">
      <c r="A10" s="26" t="s">
        <v>8</v>
      </c>
      <c r="B10" s="28" t="s">
        <v>7</v>
      </c>
      <c r="C10" s="27" t="s">
        <v>6</v>
      </c>
      <c r="D10" s="26" t="s">
        <v>5</v>
      </c>
      <c r="E10" s="12" t="s">
        <v>4</v>
      </c>
    </row>
    <row r="11" spans="1:5" s="8" customFormat="1" ht="15.75" x14ac:dyDescent="0.3">
      <c r="A11" s="14">
        <v>1</v>
      </c>
      <c r="B11" s="12">
        <v>2.23</v>
      </c>
      <c r="C11" s="12">
        <v>0.71</v>
      </c>
      <c r="D11" s="13">
        <f t="shared" ref="D11:D34" si="0">C11/D$8</f>
        <v>1.0428396572827419</v>
      </c>
      <c r="E11" s="12"/>
    </row>
    <row r="12" spans="1:5" s="8" customFormat="1" ht="15.75" x14ac:dyDescent="0.3">
      <c r="A12" s="14">
        <v>2</v>
      </c>
      <c r="B12" s="12">
        <v>2.23</v>
      </c>
      <c r="C12" s="12">
        <v>0.66</v>
      </c>
      <c r="D12" s="13">
        <f t="shared" si="0"/>
        <v>0.96940024479804177</v>
      </c>
      <c r="E12" s="12"/>
    </row>
    <row r="13" spans="1:5" s="8" customFormat="1" ht="15.75" x14ac:dyDescent="0.3">
      <c r="A13" s="14">
        <v>3</v>
      </c>
      <c r="B13" s="12">
        <v>2.2400000000000002</v>
      </c>
      <c r="C13" s="12">
        <v>0.61</v>
      </c>
      <c r="D13" s="13">
        <f t="shared" si="0"/>
        <v>0.89596083231334156</v>
      </c>
      <c r="E13" s="12"/>
    </row>
    <row r="14" spans="1:5" s="8" customFormat="1" ht="15.75" x14ac:dyDescent="0.3">
      <c r="A14" s="14">
        <v>4</v>
      </c>
      <c r="B14" s="12">
        <v>2.2400000000000002</v>
      </c>
      <c r="C14" s="12">
        <v>0.65</v>
      </c>
      <c r="D14" s="13">
        <f t="shared" si="0"/>
        <v>0.95471236230110168</v>
      </c>
      <c r="E14" s="12"/>
    </row>
    <row r="15" spans="1:5" s="8" customFormat="1" ht="15.75" x14ac:dyDescent="0.3">
      <c r="A15" s="14">
        <v>5</v>
      </c>
      <c r="B15" s="12">
        <v>2.23</v>
      </c>
      <c r="C15" s="12">
        <v>0.67</v>
      </c>
      <c r="D15" s="13">
        <f t="shared" si="0"/>
        <v>0.98408812729498174</v>
      </c>
      <c r="E15" s="12"/>
    </row>
    <row r="16" spans="1:5" s="8" customFormat="1" ht="15.75" x14ac:dyDescent="0.3">
      <c r="A16" s="14">
        <v>6</v>
      </c>
      <c r="B16" s="12">
        <v>2.23</v>
      </c>
      <c r="C16" s="12">
        <v>0.69</v>
      </c>
      <c r="D16" s="13">
        <f t="shared" si="0"/>
        <v>1.0134638922888617</v>
      </c>
      <c r="E16" s="12"/>
    </row>
    <row r="17" spans="1:5" s="15" customFormat="1" ht="15.75" x14ac:dyDescent="0.3">
      <c r="A17" s="14">
        <v>7</v>
      </c>
      <c r="B17" s="12">
        <v>2.2400000000000002</v>
      </c>
      <c r="C17" s="12">
        <v>0.73</v>
      </c>
      <c r="D17" s="13">
        <f t="shared" si="0"/>
        <v>1.0722154222766218</v>
      </c>
      <c r="E17" s="14"/>
    </row>
    <row r="18" spans="1:5" s="8" customFormat="1" ht="15.75" x14ac:dyDescent="0.3">
      <c r="A18" s="22">
        <v>8</v>
      </c>
      <c r="B18" s="20">
        <v>2.23</v>
      </c>
      <c r="C18" s="20">
        <v>0.66</v>
      </c>
      <c r="D18" s="21">
        <f t="shared" si="0"/>
        <v>0.96940024479804177</v>
      </c>
      <c r="E18" s="20" t="s">
        <v>46</v>
      </c>
    </row>
    <row r="19" spans="1:5" s="8" customFormat="1" ht="15.75" x14ac:dyDescent="0.3">
      <c r="A19" s="14">
        <v>9</v>
      </c>
      <c r="B19" s="12">
        <v>2.2400000000000002</v>
      </c>
      <c r="C19" s="12">
        <v>0.65</v>
      </c>
      <c r="D19" s="13">
        <f t="shared" si="0"/>
        <v>0.95471236230110168</v>
      </c>
      <c r="E19" s="12"/>
    </row>
    <row r="20" spans="1:5" s="8" customFormat="1" ht="15.75" x14ac:dyDescent="0.3">
      <c r="A20" s="22">
        <v>10</v>
      </c>
      <c r="B20" s="20">
        <v>2.2400000000000002</v>
      </c>
      <c r="C20" s="20">
        <v>0.65</v>
      </c>
      <c r="D20" s="21">
        <f t="shared" si="0"/>
        <v>0.95471236230110168</v>
      </c>
      <c r="E20" s="20" t="s">
        <v>46</v>
      </c>
    </row>
    <row r="21" spans="1:5" s="8" customFormat="1" ht="15.75" x14ac:dyDescent="0.3">
      <c r="A21" s="14">
        <v>11</v>
      </c>
      <c r="B21" s="12">
        <v>2.23</v>
      </c>
      <c r="C21" s="12">
        <v>0.71</v>
      </c>
      <c r="D21" s="13">
        <f t="shared" si="0"/>
        <v>1.0428396572827419</v>
      </c>
      <c r="E21" s="12"/>
    </row>
    <row r="22" spans="1:5" s="8" customFormat="1" ht="15.75" x14ac:dyDescent="0.3">
      <c r="A22" s="14">
        <v>12</v>
      </c>
      <c r="B22" s="12">
        <v>2.23</v>
      </c>
      <c r="C22" s="12">
        <v>0.69</v>
      </c>
      <c r="D22" s="13">
        <f t="shared" si="0"/>
        <v>1.0134638922888617</v>
      </c>
      <c r="E22" s="12"/>
    </row>
    <row r="23" spans="1:5" s="8" customFormat="1" ht="15.75" x14ac:dyDescent="0.3">
      <c r="A23" s="14">
        <v>13</v>
      </c>
      <c r="B23" s="12">
        <v>2.23</v>
      </c>
      <c r="C23" s="12">
        <v>0.73</v>
      </c>
      <c r="D23" s="13">
        <f t="shared" si="0"/>
        <v>1.0722154222766218</v>
      </c>
      <c r="E23" s="12"/>
    </row>
    <row r="24" spans="1:5" s="8" customFormat="1" ht="15.75" x14ac:dyDescent="0.3">
      <c r="A24" s="14">
        <v>14</v>
      </c>
      <c r="B24" s="12">
        <v>2.23</v>
      </c>
      <c r="C24" s="12">
        <v>0.67</v>
      </c>
      <c r="D24" s="13">
        <f t="shared" si="0"/>
        <v>0.98408812729498174</v>
      </c>
      <c r="E24" s="12"/>
    </row>
    <row r="25" spans="1:5" s="8" customFormat="1" ht="15.75" x14ac:dyDescent="0.3">
      <c r="A25" s="14">
        <v>15</v>
      </c>
      <c r="B25" s="12">
        <v>2.2400000000000002</v>
      </c>
      <c r="C25" s="12">
        <v>0.71</v>
      </c>
      <c r="D25" s="13">
        <f t="shared" si="0"/>
        <v>1.0428396572827419</v>
      </c>
      <c r="E25" s="12"/>
    </row>
    <row r="26" spans="1:5" s="8" customFormat="1" ht="15.75" x14ac:dyDescent="0.3">
      <c r="A26" s="14">
        <v>16</v>
      </c>
      <c r="B26" s="12">
        <v>2.2400000000000002</v>
      </c>
      <c r="C26" s="12">
        <v>0.72</v>
      </c>
      <c r="D26" s="13">
        <f t="shared" si="0"/>
        <v>1.0575275397796817</v>
      </c>
      <c r="E26" s="12"/>
    </row>
    <row r="27" spans="1:5" s="8" customFormat="1" ht="15.75" x14ac:dyDescent="0.3">
      <c r="A27" s="14">
        <v>17</v>
      </c>
      <c r="B27" s="12">
        <v>2.23</v>
      </c>
      <c r="C27" s="12">
        <v>0.69</v>
      </c>
      <c r="D27" s="13">
        <f t="shared" si="0"/>
        <v>1.0134638922888617</v>
      </c>
      <c r="E27" s="12"/>
    </row>
    <row r="28" spans="1:5" s="8" customFormat="1" ht="15.75" x14ac:dyDescent="0.3">
      <c r="A28" s="14">
        <v>18</v>
      </c>
      <c r="B28" s="12">
        <v>2.23</v>
      </c>
      <c r="C28" s="12">
        <v>0.68</v>
      </c>
      <c r="D28" s="13">
        <f t="shared" si="0"/>
        <v>0.99877600979192183</v>
      </c>
      <c r="E28" s="12"/>
    </row>
    <row r="29" spans="1:5" s="8" customFormat="1" ht="15.75" x14ac:dyDescent="0.3">
      <c r="A29" s="14">
        <v>19</v>
      </c>
      <c r="B29" s="12">
        <v>2.2400000000000002</v>
      </c>
      <c r="C29" s="12">
        <v>0.67</v>
      </c>
      <c r="D29" s="13">
        <f t="shared" si="0"/>
        <v>0.98408812729498174</v>
      </c>
      <c r="E29" s="12"/>
    </row>
    <row r="30" spans="1:5" s="8" customFormat="1" ht="15.75" x14ac:dyDescent="0.3">
      <c r="A30" s="14">
        <v>20</v>
      </c>
      <c r="B30" s="12">
        <v>2.23</v>
      </c>
      <c r="C30" s="12">
        <v>0.64</v>
      </c>
      <c r="D30" s="13">
        <f t="shared" si="0"/>
        <v>0.94002447980416159</v>
      </c>
      <c r="E30" s="12"/>
    </row>
    <row r="31" spans="1:5" s="8" customFormat="1" ht="15.75" x14ac:dyDescent="0.3">
      <c r="A31" s="14">
        <v>21</v>
      </c>
      <c r="B31" s="12">
        <v>2.23</v>
      </c>
      <c r="C31" s="12">
        <v>0.66</v>
      </c>
      <c r="D31" s="13">
        <f t="shared" si="0"/>
        <v>0.96940024479804177</v>
      </c>
      <c r="E31" s="12"/>
    </row>
    <row r="32" spans="1:5" s="8" customFormat="1" ht="15.75" x14ac:dyDescent="0.3">
      <c r="A32" s="14">
        <v>22</v>
      </c>
      <c r="B32" s="12">
        <v>2.2400000000000002</v>
      </c>
      <c r="C32" s="12">
        <v>0.67</v>
      </c>
      <c r="D32" s="13">
        <f t="shared" si="0"/>
        <v>0.98408812729498174</v>
      </c>
      <c r="E32" s="12"/>
    </row>
    <row r="33" spans="1:5" s="15" customFormat="1" ht="15.75" x14ac:dyDescent="0.3">
      <c r="A33" s="14">
        <v>23</v>
      </c>
      <c r="B33" s="12">
        <v>2.23</v>
      </c>
      <c r="C33" s="12">
        <v>0.69</v>
      </c>
      <c r="D33" s="13">
        <f t="shared" si="0"/>
        <v>1.0134638922888617</v>
      </c>
      <c r="E33" s="12"/>
    </row>
    <row r="34" spans="1:5" s="8" customFormat="1" ht="15.75" x14ac:dyDescent="0.3">
      <c r="A34" s="14">
        <v>24</v>
      </c>
      <c r="B34" s="12">
        <v>2.2400000000000002</v>
      </c>
      <c r="C34" s="12">
        <v>0.73</v>
      </c>
      <c r="D34" s="13">
        <f t="shared" si="0"/>
        <v>1.0722154222766218</v>
      </c>
      <c r="E34" s="12"/>
    </row>
    <row r="35" spans="1:5" s="4" customFormat="1" ht="16.5" x14ac:dyDescent="0.3">
      <c r="A35" s="7" t="s">
        <v>0</v>
      </c>
      <c r="B35" s="6">
        <f>AVERAGE(B11:B34)</f>
        <v>2.2341666666666664</v>
      </c>
      <c r="C35" s="6">
        <f>AVERAGE(C11:C34)</f>
        <v>0.68083333333333329</v>
      </c>
      <c r="D35" s="5">
        <f>AVERAGE(D11:D34)</f>
        <v>0.99999999999999989</v>
      </c>
      <c r="E35" s="8"/>
    </row>
  </sheetData>
  <mergeCells count="1">
    <mergeCell ref="A1:D1"/>
  </mergeCells>
  <phoneticPr fontId="3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I35"/>
  <sheetViews>
    <sheetView topLeftCell="Z4" zoomScale="80" zoomScaleNormal="80" workbookViewId="0">
      <selection activeCell="AF49" sqref="AF49"/>
    </sheetView>
  </sheetViews>
  <sheetFormatPr defaultColWidth="8" defaultRowHeight="12.75" x14ac:dyDescent="0.3"/>
  <cols>
    <col min="1" max="1" width="15.25" style="1" bestFit="1" customWidth="1"/>
    <col min="2" max="2" width="20.75" style="3" bestFit="1" customWidth="1"/>
    <col min="3" max="3" width="20.125" style="2" bestFit="1" customWidth="1"/>
    <col min="4" max="4" width="9.625" style="1" bestFit="1" customWidth="1"/>
    <col min="5" max="5" width="18" style="1" bestFit="1" customWidth="1"/>
    <col min="6" max="6" width="8" style="1"/>
    <col min="7" max="7" width="15.25" style="1" bestFit="1" customWidth="1"/>
    <col min="8" max="8" width="20.75" style="3" bestFit="1" customWidth="1"/>
    <col min="9" max="9" width="20.125" style="2" bestFit="1" customWidth="1"/>
    <col min="10" max="10" width="9.625" style="1" bestFit="1" customWidth="1"/>
    <col min="11" max="11" width="18" style="1" bestFit="1" customWidth="1"/>
    <col min="12" max="12" width="8" style="1"/>
    <col min="13" max="13" width="15.25" style="1" bestFit="1" customWidth="1"/>
    <col min="14" max="14" width="20.75" style="3" bestFit="1" customWidth="1"/>
    <col min="15" max="15" width="20.125" style="2" bestFit="1" customWidth="1"/>
    <col min="16" max="16" width="9.625" style="1" bestFit="1" customWidth="1"/>
    <col min="17" max="17" width="9" style="1" bestFit="1" customWidth="1"/>
    <col min="18" max="18" width="8" style="1"/>
    <col min="19" max="19" width="15.25" style="1" bestFit="1" customWidth="1"/>
    <col min="20" max="20" width="20.75" style="1" bestFit="1" customWidth="1"/>
    <col min="21" max="21" width="20.125" style="1" bestFit="1" customWidth="1"/>
    <col min="22" max="22" width="9.625" style="1" bestFit="1" customWidth="1"/>
    <col min="23" max="23" width="9" style="1" bestFit="1" customWidth="1"/>
    <col min="24" max="24" width="8" style="1"/>
    <col min="25" max="25" width="15.625" style="1" bestFit="1" customWidth="1"/>
    <col min="26" max="26" width="19.875" style="1" customWidth="1"/>
    <col min="27" max="27" width="20.25" style="1" bestFit="1" customWidth="1"/>
    <col min="28" max="30" width="8" style="1"/>
    <col min="31" max="31" width="15.625" style="41" bestFit="1" customWidth="1"/>
    <col min="32" max="32" width="19.875" style="41" customWidth="1"/>
    <col min="33" max="33" width="20.25" style="41" bestFit="1" customWidth="1"/>
    <col min="34" max="34" width="8" style="41"/>
    <col min="35" max="35" width="11.875" style="41" bestFit="1" customWidth="1"/>
    <col min="36" max="16384" width="8" style="1"/>
  </cols>
  <sheetData>
    <row r="1" spans="1:35" s="29" customFormat="1" ht="30" x14ac:dyDescent="0.3">
      <c r="A1" s="45" t="s">
        <v>35</v>
      </c>
      <c r="B1" s="46"/>
      <c r="C1" s="46"/>
      <c r="D1" s="46"/>
      <c r="G1" s="45" t="s">
        <v>35</v>
      </c>
      <c r="H1" s="46"/>
      <c r="I1" s="46"/>
      <c r="J1" s="46"/>
      <c r="M1" s="45" t="s">
        <v>35</v>
      </c>
      <c r="N1" s="46"/>
      <c r="O1" s="46"/>
      <c r="P1" s="46"/>
      <c r="S1" s="45" t="s">
        <v>35</v>
      </c>
      <c r="T1" s="46"/>
      <c r="U1" s="46"/>
      <c r="V1" s="46"/>
      <c r="Y1" s="45" t="s">
        <v>35</v>
      </c>
      <c r="Z1" s="46"/>
      <c r="AA1" s="46"/>
      <c r="AB1" s="46"/>
      <c r="AE1" s="45" t="s">
        <v>35</v>
      </c>
      <c r="AF1" s="46"/>
      <c r="AG1" s="46"/>
      <c r="AH1" s="46"/>
    </row>
    <row r="2" spans="1:35" s="34" customFormat="1" ht="15.75" x14ac:dyDescent="0.3">
      <c r="A2" s="30" t="s">
        <v>34</v>
      </c>
      <c r="B2" s="35" t="s">
        <v>45</v>
      </c>
      <c r="C2" s="35"/>
      <c r="D2" s="35"/>
      <c r="G2" s="30" t="s">
        <v>34</v>
      </c>
      <c r="H2" s="35" t="s">
        <v>45</v>
      </c>
      <c r="I2" s="35"/>
      <c r="J2" s="35"/>
      <c r="M2" s="30" t="s">
        <v>34</v>
      </c>
      <c r="N2" s="35" t="s">
        <v>45</v>
      </c>
      <c r="O2" s="35"/>
      <c r="P2" s="35"/>
      <c r="S2" s="30" t="s">
        <v>34</v>
      </c>
      <c r="T2" s="35" t="s">
        <v>45</v>
      </c>
      <c r="U2" s="35"/>
      <c r="V2" s="35"/>
      <c r="Y2" s="30" t="s">
        <v>34</v>
      </c>
      <c r="Z2" s="35" t="s">
        <v>45</v>
      </c>
      <c r="AA2" s="35"/>
      <c r="AB2" s="35"/>
      <c r="AE2" s="30" t="s">
        <v>34</v>
      </c>
      <c r="AF2" s="35" t="s">
        <v>45</v>
      </c>
      <c r="AG2" s="35"/>
      <c r="AH2" s="35"/>
    </row>
    <row r="3" spans="1:35" ht="15.75" x14ac:dyDescent="0.3">
      <c r="A3" s="12" t="s">
        <v>28</v>
      </c>
      <c r="B3" s="32" t="s">
        <v>44</v>
      </c>
      <c r="C3" s="32" t="s">
        <v>26</v>
      </c>
      <c r="D3" s="32" t="s">
        <v>25</v>
      </c>
      <c r="G3" s="12" t="s">
        <v>28</v>
      </c>
      <c r="H3" s="32" t="s">
        <v>31</v>
      </c>
      <c r="I3" s="32" t="s">
        <v>26</v>
      </c>
      <c r="J3" s="32" t="s">
        <v>25</v>
      </c>
      <c r="M3" s="12" t="s">
        <v>28</v>
      </c>
      <c r="N3" s="32" t="s">
        <v>30</v>
      </c>
      <c r="O3" s="32" t="s">
        <v>26</v>
      </c>
      <c r="P3" s="32" t="s">
        <v>25</v>
      </c>
      <c r="S3" s="12" t="s">
        <v>28</v>
      </c>
      <c r="T3" s="32" t="s">
        <v>43</v>
      </c>
      <c r="U3" s="32" t="s">
        <v>26</v>
      </c>
      <c r="V3" s="32" t="s">
        <v>25</v>
      </c>
      <c r="Y3" s="12" t="s">
        <v>28</v>
      </c>
      <c r="Z3" s="32" t="s">
        <v>42</v>
      </c>
      <c r="AA3" s="32" t="s">
        <v>26</v>
      </c>
      <c r="AB3" s="32" t="s">
        <v>25</v>
      </c>
      <c r="AE3" s="12" t="s">
        <v>28</v>
      </c>
      <c r="AF3" s="44">
        <v>46295</v>
      </c>
      <c r="AG3" s="32" t="s">
        <v>26</v>
      </c>
      <c r="AH3" s="32" t="s">
        <v>25</v>
      </c>
    </row>
    <row r="4" spans="1:35" ht="15.75" x14ac:dyDescent="0.3">
      <c r="A4" s="12" t="s">
        <v>24</v>
      </c>
      <c r="B4" s="32" t="s">
        <v>40</v>
      </c>
      <c r="C4" s="32" t="s">
        <v>22</v>
      </c>
      <c r="D4" s="12" t="s">
        <v>41</v>
      </c>
      <c r="G4" s="12" t="s">
        <v>24</v>
      </c>
      <c r="H4" s="32" t="s">
        <v>40</v>
      </c>
      <c r="I4" s="32" t="s">
        <v>22</v>
      </c>
      <c r="J4" s="12">
        <v>22</v>
      </c>
      <c r="M4" s="12" t="s">
        <v>24</v>
      </c>
      <c r="N4" s="32" t="s">
        <v>40</v>
      </c>
      <c r="O4" s="32" t="s">
        <v>22</v>
      </c>
      <c r="P4" s="12">
        <v>22</v>
      </c>
      <c r="S4" s="12" t="s">
        <v>24</v>
      </c>
      <c r="T4" s="32" t="s">
        <v>40</v>
      </c>
      <c r="U4" s="32" t="s">
        <v>22</v>
      </c>
      <c r="V4" s="12">
        <v>24</v>
      </c>
      <c r="Y4" s="12" t="s">
        <v>24</v>
      </c>
      <c r="Z4" s="32" t="s">
        <v>40</v>
      </c>
      <c r="AA4" s="32" t="s">
        <v>22</v>
      </c>
      <c r="AB4" s="12">
        <v>24</v>
      </c>
      <c r="AE4" s="12" t="s">
        <v>24</v>
      </c>
      <c r="AF4" s="32" t="s">
        <v>40</v>
      </c>
      <c r="AG4" s="32" t="s">
        <v>22</v>
      </c>
      <c r="AH4" s="12">
        <v>24</v>
      </c>
    </row>
    <row r="5" spans="1:35" ht="15.75" x14ac:dyDescent="0.3">
      <c r="A5" s="12" t="s">
        <v>21</v>
      </c>
      <c r="B5" s="32" t="s">
        <v>39</v>
      </c>
      <c r="C5" s="32" t="s">
        <v>19</v>
      </c>
      <c r="D5" s="12">
        <v>53.79</v>
      </c>
      <c r="G5" s="12" t="s">
        <v>21</v>
      </c>
      <c r="H5" s="32" t="s">
        <v>39</v>
      </c>
      <c r="I5" s="32" t="s">
        <v>19</v>
      </c>
      <c r="J5" s="12">
        <v>53.79</v>
      </c>
      <c r="M5" s="12" t="s">
        <v>21</v>
      </c>
      <c r="N5" s="32" t="s">
        <v>39</v>
      </c>
      <c r="O5" s="32" t="s">
        <v>19</v>
      </c>
      <c r="P5" s="12">
        <f>SUM(N11:N34)</f>
        <v>53.810000000000016</v>
      </c>
      <c r="S5" s="12" t="s">
        <v>21</v>
      </c>
      <c r="T5" s="32" t="s">
        <v>39</v>
      </c>
      <c r="U5" s="32" t="s">
        <v>19</v>
      </c>
      <c r="V5" s="12">
        <v>53.83</v>
      </c>
      <c r="Y5" s="12" t="s">
        <v>21</v>
      </c>
      <c r="Z5" s="32" t="s">
        <v>39</v>
      </c>
      <c r="AA5" s="32" t="s">
        <v>19</v>
      </c>
      <c r="AB5" s="12">
        <v>53.83</v>
      </c>
      <c r="AE5" s="12" t="s">
        <v>21</v>
      </c>
      <c r="AF5" s="32" t="s">
        <v>39</v>
      </c>
      <c r="AG5" s="32" t="s">
        <v>19</v>
      </c>
      <c r="AH5" s="12">
        <v>53.83</v>
      </c>
    </row>
    <row r="6" spans="1:35" ht="15.75" x14ac:dyDescent="0.3">
      <c r="A6" s="12" t="s">
        <v>18</v>
      </c>
      <c r="B6" s="32" t="s">
        <v>38</v>
      </c>
      <c r="C6" s="32" t="s">
        <v>16</v>
      </c>
      <c r="D6" s="12">
        <v>0</v>
      </c>
      <c r="G6" s="12" t="s">
        <v>18</v>
      </c>
      <c r="H6" s="32" t="s">
        <v>38</v>
      </c>
      <c r="I6" s="32" t="s">
        <v>16</v>
      </c>
      <c r="J6" s="12">
        <v>0</v>
      </c>
      <c r="M6" s="12" t="s">
        <v>18</v>
      </c>
      <c r="N6" s="32" t="s">
        <v>38</v>
      </c>
      <c r="O6" s="32" t="s">
        <v>16</v>
      </c>
      <c r="P6" s="12">
        <v>0</v>
      </c>
      <c r="S6" s="12" t="s">
        <v>18</v>
      </c>
      <c r="T6" s="32" t="s">
        <v>38</v>
      </c>
      <c r="U6" s="32" t="s">
        <v>16</v>
      </c>
      <c r="V6" s="12">
        <v>0</v>
      </c>
      <c r="Y6" s="12" t="s">
        <v>18</v>
      </c>
      <c r="Z6" s="32" t="s">
        <v>38</v>
      </c>
      <c r="AA6" s="32" t="s">
        <v>16</v>
      </c>
      <c r="AB6" s="12">
        <v>0</v>
      </c>
      <c r="AE6" s="12" t="s">
        <v>18</v>
      </c>
      <c r="AF6" s="32" t="s">
        <v>38</v>
      </c>
      <c r="AG6" s="32" t="s">
        <v>16</v>
      </c>
      <c r="AH6" s="12">
        <v>0</v>
      </c>
    </row>
    <row r="7" spans="1:35" ht="15.75" x14ac:dyDescent="0.3">
      <c r="A7" s="12" t="s">
        <v>15</v>
      </c>
      <c r="B7" s="12" t="s">
        <v>14</v>
      </c>
      <c r="C7" s="32" t="s">
        <v>13</v>
      </c>
      <c r="D7" s="12">
        <v>0</v>
      </c>
      <c r="G7" s="12" t="s">
        <v>15</v>
      </c>
      <c r="H7" s="12" t="s">
        <v>14</v>
      </c>
      <c r="I7" s="32" t="s">
        <v>13</v>
      </c>
      <c r="J7" s="12">
        <v>0</v>
      </c>
      <c r="M7" s="12" t="s">
        <v>15</v>
      </c>
      <c r="N7" s="12" t="s">
        <v>14</v>
      </c>
      <c r="O7" s="32" t="s">
        <v>13</v>
      </c>
      <c r="P7" s="12">
        <v>0</v>
      </c>
      <c r="S7" s="12" t="s">
        <v>15</v>
      </c>
      <c r="T7" s="12" t="s">
        <v>14</v>
      </c>
      <c r="U7" s="32" t="s">
        <v>13</v>
      </c>
      <c r="V7" s="12">
        <v>0</v>
      </c>
      <c r="Y7" s="12" t="s">
        <v>15</v>
      </c>
      <c r="Z7" s="12" t="s">
        <v>14</v>
      </c>
      <c r="AA7" s="32" t="s">
        <v>13</v>
      </c>
      <c r="AB7" s="12">
        <v>0</v>
      </c>
      <c r="AE7" s="12" t="s">
        <v>15</v>
      </c>
      <c r="AF7" s="12" t="s">
        <v>14</v>
      </c>
      <c r="AG7" s="32" t="s">
        <v>13</v>
      </c>
      <c r="AH7" s="12">
        <v>0</v>
      </c>
    </row>
    <row r="8" spans="1:35" ht="15.75" x14ac:dyDescent="0.3">
      <c r="A8" s="33" t="s">
        <v>12</v>
      </c>
      <c r="B8" s="32" t="s">
        <v>37</v>
      </c>
      <c r="C8" s="32" t="s">
        <v>10</v>
      </c>
      <c r="D8" s="12">
        <v>0.69</v>
      </c>
      <c r="G8" s="33" t="s">
        <v>12</v>
      </c>
      <c r="H8" s="32" t="s">
        <v>37</v>
      </c>
      <c r="I8" s="32" t="s">
        <v>10</v>
      </c>
      <c r="J8" s="12">
        <v>0.69</v>
      </c>
      <c r="M8" s="33" t="s">
        <v>12</v>
      </c>
      <c r="N8" s="32" t="s">
        <v>37</v>
      </c>
      <c r="O8" s="32" t="s">
        <v>10</v>
      </c>
      <c r="P8" s="31">
        <f>O35</f>
        <v>0.65499999999999992</v>
      </c>
      <c r="S8" s="33" t="s">
        <v>12</v>
      </c>
      <c r="T8" s="32" t="s">
        <v>37</v>
      </c>
      <c r="U8" s="32" t="s">
        <v>10</v>
      </c>
      <c r="V8" s="31">
        <f>U35</f>
        <v>0.67804166666666665</v>
      </c>
      <c r="Y8" s="33" t="s">
        <v>12</v>
      </c>
      <c r="Z8" s="32" t="s">
        <v>37</v>
      </c>
      <c r="AA8" s="32" t="s">
        <v>10</v>
      </c>
      <c r="AB8" s="31">
        <f>AA35</f>
        <v>0.67541666666666655</v>
      </c>
      <c r="AE8" s="33" t="s">
        <v>12</v>
      </c>
      <c r="AF8" s="32" t="s">
        <v>37</v>
      </c>
      <c r="AG8" s="32" t="s">
        <v>10</v>
      </c>
      <c r="AH8" s="31">
        <f>AG35</f>
        <v>0.71125000000000005</v>
      </c>
    </row>
    <row r="9" spans="1:35" s="29" customFormat="1" ht="15.75" x14ac:dyDescent="0.3">
      <c r="A9" s="30" t="s">
        <v>9</v>
      </c>
      <c r="B9" s="15"/>
      <c r="G9" s="30" t="s">
        <v>9</v>
      </c>
      <c r="H9" s="15"/>
      <c r="M9" s="30" t="s">
        <v>9</v>
      </c>
      <c r="N9" s="15"/>
      <c r="S9" s="30" t="s">
        <v>9</v>
      </c>
      <c r="T9" s="15"/>
      <c r="Y9" s="30" t="s">
        <v>9</v>
      </c>
      <c r="Z9" s="15"/>
      <c r="AE9" s="30" t="s">
        <v>9</v>
      </c>
      <c r="AF9" s="15"/>
    </row>
    <row r="10" spans="1:35" s="8" customFormat="1" ht="15.75" x14ac:dyDescent="0.3">
      <c r="A10" s="26" t="s">
        <v>8</v>
      </c>
      <c r="B10" s="28" t="s">
        <v>36</v>
      </c>
      <c r="C10" s="27" t="s">
        <v>6</v>
      </c>
      <c r="D10" s="26" t="s">
        <v>5</v>
      </c>
      <c r="E10" s="12" t="s">
        <v>4</v>
      </c>
      <c r="G10" s="26" t="s">
        <v>8</v>
      </c>
      <c r="H10" s="28" t="s">
        <v>36</v>
      </c>
      <c r="I10" s="27" t="s">
        <v>6</v>
      </c>
      <c r="J10" s="26" t="s">
        <v>5</v>
      </c>
      <c r="K10" s="12" t="s">
        <v>4</v>
      </c>
      <c r="M10" s="26" t="s">
        <v>8</v>
      </c>
      <c r="N10" s="28" t="s">
        <v>36</v>
      </c>
      <c r="O10" s="27" t="s">
        <v>6</v>
      </c>
      <c r="P10" s="26" t="s">
        <v>5</v>
      </c>
      <c r="Q10" s="12" t="s">
        <v>4</v>
      </c>
      <c r="S10" s="26" t="s">
        <v>8</v>
      </c>
      <c r="T10" s="28" t="s">
        <v>36</v>
      </c>
      <c r="U10" s="27" t="s">
        <v>6</v>
      </c>
      <c r="V10" s="26" t="s">
        <v>5</v>
      </c>
      <c r="W10" s="12" t="s">
        <v>4</v>
      </c>
      <c r="Y10" s="26" t="s">
        <v>8</v>
      </c>
      <c r="Z10" s="28" t="s">
        <v>36</v>
      </c>
      <c r="AA10" s="27" t="s">
        <v>6</v>
      </c>
      <c r="AB10" s="26" t="s">
        <v>5</v>
      </c>
      <c r="AC10" s="12" t="s">
        <v>4</v>
      </c>
      <c r="AE10" s="26" t="s">
        <v>8</v>
      </c>
      <c r="AF10" s="28" t="s">
        <v>36</v>
      </c>
      <c r="AG10" s="27" t="s">
        <v>6</v>
      </c>
      <c r="AH10" s="26" t="s">
        <v>5</v>
      </c>
      <c r="AI10" s="12" t="s">
        <v>4</v>
      </c>
    </row>
    <row r="11" spans="1:35" s="8" customFormat="1" ht="15.75" x14ac:dyDescent="0.3">
      <c r="A11" s="22">
        <v>1</v>
      </c>
      <c r="B11" s="20">
        <v>2.2400000000000002</v>
      </c>
      <c r="C11" s="20">
        <v>0.72199999999999998</v>
      </c>
      <c r="D11" s="21">
        <f t="shared" ref="D11:D34" si="0">C11/D$8</f>
        <v>1.0463768115942029</v>
      </c>
      <c r="E11" s="20" t="s">
        <v>3</v>
      </c>
      <c r="G11" s="22">
        <v>1</v>
      </c>
      <c r="H11" s="20">
        <v>2.2400000000000002</v>
      </c>
      <c r="I11" s="20">
        <v>0.78</v>
      </c>
      <c r="J11" s="21">
        <f t="shared" ref="J11:J34" si="1">I11/J$8</f>
        <v>1.1304347826086958</v>
      </c>
      <c r="K11" s="20" t="s">
        <v>3</v>
      </c>
      <c r="M11" s="22">
        <v>1</v>
      </c>
      <c r="N11" s="20">
        <v>2.2400000000000002</v>
      </c>
      <c r="O11" s="20">
        <v>0.72</v>
      </c>
      <c r="P11" s="21">
        <f t="shared" ref="P11:P34" si="2">O11/P$8</f>
        <v>1.0992366412213741</v>
      </c>
      <c r="Q11" s="20" t="s">
        <v>3</v>
      </c>
      <c r="S11" s="22">
        <v>1</v>
      </c>
      <c r="T11" s="20">
        <v>2.2400000000000002</v>
      </c>
      <c r="U11" s="20">
        <v>0.70199999999999996</v>
      </c>
      <c r="V11" s="21">
        <f t="shared" ref="V11:V34" si="3">U11/V$8</f>
        <v>1.0353346033306703</v>
      </c>
      <c r="W11" s="20" t="s">
        <v>3</v>
      </c>
      <c r="Y11" s="22">
        <v>1</v>
      </c>
      <c r="Z11" s="20">
        <v>2.2400000000000002</v>
      </c>
      <c r="AA11" s="20">
        <v>0.66</v>
      </c>
      <c r="AB11" s="21">
        <f t="shared" ref="AB11:AB34" si="4">AA11/AB$8</f>
        <v>0.97717458359037657</v>
      </c>
      <c r="AC11" s="20" t="s">
        <v>3</v>
      </c>
      <c r="AE11" s="22">
        <v>1</v>
      </c>
      <c r="AF11" s="20">
        <v>2.2400000000000002</v>
      </c>
      <c r="AG11" s="20">
        <v>0.75</v>
      </c>
      <c r="AH11" s="21">
        <f t="shared" ref="AH11:AH34" si="5">AG11/AH$8</f>
        <v>1.0544815465729349</v>
      </c>
      <c r="AI11" s="20" t="s">
        <v>92</v>
      </c>
    </row>
    <row r="12" spans="1:35" s="8" customFormat="1" ht="15.75" x14ac:dyDescent="0.3">
      <c r="A12" s="14">
        <v>2</v>
      </c>
      <c r="B12" s="12">
        <v>2.2400000000000002</v>
      </c>
      <c r="C12" s="12">
        <v>0.69899999999999995</v>
      </c>
      <c r="D12" s="13">
        <f t="shared" si="0"/>
        <v>1.0130434782608695</v>
      </c>
      <c r="E12" s="12"/>
      <c r="G12" s="14">
        <v>2</v>
      </c>
      <c r="H12" s="12">
        <v>2.2400000000000002</v>
      </c>
      <c r="I12" s="12">
        <v>0.69</v>
      </c>
      <c r="J12" s="13">
        <f t="shared" si="1"/>
        <v>1</v>
      </c>
      <c r="K12" s="12"/>
      <c r="M12" s="14">
        <v>2</v>
      </c>
      <c r="N12" s="12">
        <v>2.2400000000000002</v>
      </c>
      <c r="O12" s="12">
        <v>0.68</v>
      </c>
      <c r="P12" s="13">
        <f t="shared" si="2"/>
        <v>1.0381679389312979</v>
      </c>
      <c r="Q12" s="12"/>
      <c r="S12" s="14">
        <v>2</v>
      </c>
      <c r="T12" s="12">
        <v>2.2400000000000002</v>
      </c>
      <c r="U12" s="12">
        <v>0.69599999999999995</v>
      </c>
      <c r="V12" s="13">
        <f t="shared" si="3"/>
        <v>1.0264855896269895</v>
      </c>
      <c r="W12" s="12"/>
      <c r="Y12" s="14">
        <v>2</v>
      </c>
      <c r="Z12" s="12">
        <v>2.2400000000000002</v>
      </c>
      <c r="AA12" s="12">
        <v>0.67</v>
      </c>
      <c r="AB12" s="13">
        <f t="shared" si="4"/>
        <v>0.99198025909932164</v>
      </c>
      <c r="AC12" s="12"/>
      <c r="AE12" s="14">
        <v>2</v>
      </c>
      <c r="AF12" s="12">
        <v>2.2400000000000002</v>
      </c>
      <c r="AG12" s="12">
        <v>0.73</v>
      </c>
      <c r="AH12" s="13">
        <f t="shared" si="5"/>
        <v>1.0263620386643233</v>
      </c>
      <c r="AI12" s="12"/>
    </row>
    <row r="13" spans="1:35" s="8" customFormat="1" ht="15.75" x14ac:dyDescent="0.3">
      <c r="A13" s="14">
        <v>3</v>
      </c>
      <c r="B13" s="12">
        <v>2.2400000000000002</v>
      </c>
      <c r="C13" s="12">
        <v>0.65500000000000003</v>
      </c>
      <c r="D13" s="13">
        <f t="shared" si="0"/>
        <v>0.94927536231884069</v>
      </c>
      <c r="E13" s="12"/>
      <c r="G13" s="14">
        <v>3</v>
      </c>
      <c r="H13" s="12">
        <v>2.2400000000000002</v>
      </c>
      <c r="I13" s="12">
        <v>0.64</v>
      </c>
      <c r="J13" s="13">
        <f t="shared" si="1"/>
        <v>0.92753623188405809</v>
      </c>
      <c r="K13" s="12"/>
      <c r="M13" s="14">
        <v>3</v>
      </c>
      <c r="N13" s="12">
        <v>2.25</v>
      </c>
      <c r="O13" s="12">
        <v>0.56999999999999995</v>
      </c>
      <c r="P13" s="13">
        <f t="shared" si="2"/>
        <v>0.87022900763358779</v>
      </c>
      <c r="Q13" s="12"/>
      <c r="S13" s="14">
        <v>3</v>
      </c>
      <c r="T13" s="12">
        <v>2.25</v>
      </c>
      <c r="U13" s="12">
        <v>0.67500000000000004</v>
      </c>
      <c r="V13" s="13">
        <f t="shared" si="3"/>
        <v>0.99551404166410629</v>
      </c>
      <c r="W13" s="12"/>
      <c r="Y13" s="14">
        <v>3</v>
      </c>
      <c r="Z13" s="12">
        <v>2.25</v>
      </c>
      <c r="AA13" s="12">
        <v>0.71</v>
      </c>
      <c r="AB13" s="13">
        <f t="shared" si="4"/>
        <v>1.0512029611351019</v>
      </c>
      <c r="AC13" s="12"/>
      <c r="AE13" s="14">
        <v>3</v>
      </c>
      <c r="AF13" s="12">
        <v>2.25</v>
      </c>
      <c r="AG13" s="12">
        <v>0.66</v>
      </c>
      <c r="AH13" s="13">
        <f t="shared" si="5"/>
        <v>0.92794376098418274</v>
      </c>
      <c r="AI13" s="12"/>
    </row>
    <row r="14" spans="1:35" s="8" customFormat="1" ht="15.75" x14ac:dyDescent="0.3">
      <c r="A14" s="14">
        <v>4</v>
      </c>
      <c r="B14" s="12">
        <v>2.2400000000000002</v>
      </c>
      <c r="C14" s="12">
        <v>0.68200000000000005</v>
      </c>
      <c r="D14" s="13">
        <f t="shared" si="0"/>
        <v>0.98840579710144938</v>
      </c>
      <c r="E14" s="12"/>
      <c r="G14" s="14">
        <v>4</v>
      </c>
      <c r="H14" s="12">
        <v>2.2400000000000002</v>
      </c>
      <c r="I14" s="12">
        <v>0.56999999999999995</v>
      </c>
      <c r="J14" s="13">
        <f t="shared" si="1"/>
        <v>0.82608695652173914</v>
      </c>
      <c r="K14" s="12"/>
      <c r="M14" s="14">
        <v>4</v>
      </c>
      <c r="N14" s="12">
        <v>2.2400000000000002</v>
      </c>
      <c r="O14" s="12">
        <v>0.68</v>
      </c>
      <c r="P14" s="13">
        <f t="shared" si="2"/>
        <v>1.0381679389312979</v>
      </c>
      <c r="Q14" s="12"/>
      <c r="S14" s="14">
        <v>4</v>
      </c>
      <c r="T14" s="12">
        <v>2.2400000000000002</v>
      </c>
      <c r="U14" s="12">
        <v>0.65400000000000003</v>
      </c>
      <c r="V14" s="13">
        <f t="shared" si="3"/>
        <v>0.96454249370122291</v>
      </c>
      <c r="W14" s="12"/>
      <c r="Y14" s="14">
        <v>4</v>
      </c>
      <c r="Z14" s="12">
        <v>2.2400000000000002</v>
      </c>
      <c r="AA14" s="12">
        <v>0.65</v>
      </c>
      <c r="AB14" s="13">
        <f t="shared" si="4"/>
        <v>0.96236890808143138</v>
      </c>
      <c r="AC14" s="12"/>
      <c r="AE14" s="14">
        <v>4</v>
      </c>
      <c r="AF14" s="12">
        <v>2.2400000000000002</v>
      </c>
      <c r="AG14" s="12">
        <v>0.69</v>
      </c>
      <c r="AH14" s="13">
        <f t="shared" si="5"/>
        <v>0.97012302284710006</v>
      </c>
      <c r="AI14" s="12"/>
    </row>
    <row r="15" spans="1:35" s="8" customFormat="1" ht="15.75" x14ac:dyDescent="0.3">
      <c r="A15" s="22">
        <v>5</v>
      </c>
      <c r="B15" s="20">
        <v>2.2400000000000002</v>
      </c>
      <c r="C15" s="20">
        <v>0.70399999999999996</v>
      </c>
      <c r="D15" s="21">
        <f t="shared" si="0"/>
        <v>1.0202898550724637</v>
      </c>
      <c r="E15" s="20" t="s">
        <v>3</v>
      </c>
      <c r="G15" s="22">
        <v>5</v>
      </c>
      <c r="H15" s="20">
        <v>2.2400000000000002</v>
      </c>
      <c r="I15" s="20">
        <v>0.59</v>
      </c>
      <c r="J15" s="21">
        <f t="shared" si="1"/>
        <v>0.85507246376811596</v>
      </c>
      <c r="K15" s="20" t="s">
        <v>3</v>
      </c>
      <c r="M15" s="22">
        <v>5</v>
      </c>
      <c r="N15" s="20">
        <v>2.2400000000000002</v>
      </c>
      <c r="O15" s="20">
        <v>0.66</v>
      </c>
      <c r="P15" s="21">
        <f t="shared" si="2"/>
        <v>1.0076335877862597</v>
      </c>
      <c r="Q15" s="20" t="s">
        <v>3</v>
      </c>
      <c r="S15" s="22">
        <v>5</v>
      </c>
      <c r="T15" s="20">
        <v>2.2400000000000002</v>
      </c>
      <c r="U15" s="20">
        <v>0.67200000000000004</v>
      </c>
      <c r="V15" s="21">
        <f t="shared" si="3"/>
        <v>0.9910895348122658</v>
      </c>
      <c r="W15" s="20" t="s">
        <v>3</v>
      </c>
      <c r="Y15" s="22">
        <v>5</v>
      </c>
      <c r="Z15" s="20">
        <v>2.2400000000000002</v>
      </c>
      <c r="AA15" s="20">
        <v>0.73</v>
      </c>
      <c r="AB15" s="21">
        <f t="shared" si="4"/>
        <v>1.0808143121529921</v>
      </c>
      <c r="AC15" s="20" t="s">
        <v>3</v>
      </c>
      <c r="AE15" s="22">
        <v>5</v>
      </c>
      <c r="AF15" s="20">
        <v>2.2400000000000002</v>
      </c>
      <c r="AG15" s="20">
        <v>0.69</v>
      </c>
      <c r="AH15" s="21">
        <f t="shared" si="5"/>
        <v>0.97012302284710006</v>
      </c>
      <c r="AI15" s="20" t="s">
        <v>92</v>
      </c>
    </row>
    <row r="16" spans="1:35" s="8" customFormat="1" ht="15.75" x14ac:dyDescent="0.3">
      <c r="A16" s="14">
        <v>6</v>
      </c>
      <c r="B16" s="12">
        <v>2.2400000000000002</v>
      </c>
      <c r="C16" s="12">
        <v>0.7</v>
      </c>
      <c r="D16" s="13">
        <f t="shared" si="0"/>
        <v>1.0144927536231885</v>
      </c>
      <c r="E16" s="12"/>
      <c r="G16" s="14">
        <v>6</v>
      </c>
      <c r="H16" s="12">
        <v>2.2400000000000002</v>
      </c>
      <c r="I16" s="12">
        <v>0.7</v>
      </c>
      <c r="J16" s="13">
        <f t="shared" si="1"/>
        <v>1.0144927536231885</v>
      </c>
      <c r="K16" s="12"/>
      <c r="M16" s="14">
        <v>6</v>
      </c>
      <c r="N16" s="12">
        <v>2.2400000000000002</v>
      </c>
      <c r="O16" s="12">
        <v>0.68</v>
      </c>
      <c r="P16" s="13">
        <f t="shared" si="2"/>
        <v>1.0381679389312979</v>
      </c>
      <c r="Q16" s="12"/>
      <c r="S16" s="14">
        <v>6</v>
      </c>
      <c r="T16" s="12">
        <v>2.2400000000000002</v>
      </c>
      <c r="U16" s="12">
        <v>0.68700000000000006</v>
      </c>
      <c r="V16" s="13">
        <f t="shared" si="3"/>
        <v>1.0132120690714681</v>
      </c>
      <c r="W16" s="12"/>
      <c r="Y16" s="14">
        <v>6</v>
      </c>
      <c r="Z16" s="12">
        <v>2.2400000000000002</v>
      </c>
      <c r="AA16" s="12">
        <v>0.69</v>
      </c>
      <c r="AB16" s="13">
        <f t="shared" si="4"/>
        <v>1.0215916101172118</v>
      </c>
      <c r="AC16" s="12"/>
      <c r="AE16" s="14">
        <v>6</v>
      </c>
      <c r="AF16" s="12">
        <v>2.2400000000000002</v>
      </c>
      <c r="AG16" s="12">
        <v>0.75</v>
      </c>
      <c r="AH16" s="13">
        <f t="shared" si="5"/>
        <v>1.0544815465729349</v>
      </c>
      <c r="AI16" s="12"/>
    </row>
    <row r="17" spans="1:35" s="15" customFormat="1" ht="15.75" x14ac:dyDescent="0.3">
      <c r="A17" s="14">
        <v>7</v>
      </c>
      <c r="B17" s="12">
        <v>2.2400000000000002</v>
      </c>
      <c r="C17" s="12">
        <v>0.72199999999999998</v>
      </c>
      <c r="D17" s="13">
        <f t="shared" si="0"/>
        <v>1.0463768115942029</v>
      </c>
      <c r="E17" s="14"/>
      <c r="G17" s="14">
        <v>7</v>
      </c>
      <c r="H17" s="12">
        <v>2.2400000000000002</v>
      </c>
      <c r="I17" s="12">
        <v>0.78</v>
      </c>
      <c r="J17" s="13">
        <f t="shared" si="1"/>
        <v>1.1304347826086958</v>
      </c>
      <c r="K17" s="14"/>
      <c r="M17" s="14">
        <v>7</v>
      </c>
      <c r="N17" s="12">
        <v>2.25</v>
      </c>
      <c r="O17" s="12">
        <v>0.69</v>
      </c>
      <c r="P17" s="13">
        <f t="shared" si="2"/>
        <v>1.0534351145038168</v>
      </c>
      <c r="Q17" s="14"/>
      <c r="S17" s="14">
        <v>7</v>
      </c>
      <c r="T17" s="12">
        <v>2.25</v>
      </c>
      <c r="U17" s="12">
        <v>0.72799999999999998</v>
      </c>
      <c r="V17" s="13">
        <f t="shared" si="3"/>
        <v>1.0736803293799546</v>
      </c>
      <c r="W17" s="14"/>
      <c r="Y17" s="14">
        <v>7</v>
      </c>
      <c r="Z17" s="12">
        <v>2.25</v>
      </c>
      <c r="AA17" s="12">
        <v>0.71</v>
      </c>
      <c r="AB17" s="13">
        <f t="shared" si="4"/>
        <v>1.0512029611351019</v>
      </c>
      <c r="AC17" s="14"/>
      <c r="AE17" s="14">
        <v>7</v>
      </c>
      <c r="AF17" s="12">
        <v>2.2400000000000002</v>
      </c>
      <c r="AG17" s="12">
        <v>0.77</v>
      </c>
      <c r="AH17" s="13">
        <f t="shared" si="5"/>
        <v>1.0826010544815465</v>
      </c>
      <c r="AI17" s="14"/>
    </row>
    <row r="18" spans="1:35" s="8" customFormat="1" ht="15.75" x14ac:dyDescent="0.3">
      <c r="A18" s="14">
        <v>8</v>
      </c>
      <c r="B18" s="12">
        <v>2.2400000000000002</v>
      </c>
      <c r="C18" s="12">
        <v>0.61799999999999999</v>
      </c>
      <c r="D18" s="13">
        <f t="shared" si="0"/>
        <v>0.89565217391304353</v>
      </c>
      <c r="E18" s="12"/>
      <c r="G18" s="14">
        <v>8</v>
      </c>
      <c r="H18" s="12">
        <v>2.2400000000000002</v>
      </c>
      <c r="I18" s="12">
        <v>0.62</v>
      </c>
      <c r="J18" s="13">
        <f t="shared" si="1"/>
        <v>0.89855072463768126</v>
      </c>
      <c r="K18" s="12"/>
      <c r="M18" s="14">
        <v>8</v>
      </c>
      <c r="N18" s="12">
        <v>2.2400000000000002</v>
      </c>
      <c r="O18" s="12">
        <v>0.64</v>
      </c>
      <c r="P18" s="13">
        <f t="shared" si="2"/>
        <v>0.97709923664122156</v>
      </c>
      <c r="Q18" s="12"/>
      <c r="S18" s="14">
        <v>8</v>
      </c>
      <c r="T18" s="12">
        <v>2.2400000000000002</v>
      </c>
      <c r="U18" s="12">
        <v>0.66700000000000004</v>
      </c>
      <c r="V18" s="13">
        <f t="shared" si="3"/>
        <v>0.98371535672586496</v>
      </c>
      <c r="W18" s="12"/>
      <c r="Y18" s="14">
        <v>8</v>
      </c>
      <c r="Z18" s="12">
        <v>2.2400000000000002</v>
      </c>
      <c r="AA18" s="12">
        <v>0.63</v>
      </c>
      <c r="AB18" s="13">
        <f t="shared" si="4"/>
        <v>0.93275755706354113</v>
      </c>
      <c r="AC18" s="12"/>
      <c r="AE18" s="14">
        <v>8</v>
      </c>
      <c r="AF18" s="12">
        <v>2.2400000000000002</v>
      </c>
      <c r="AG18" s="12">
        <v>0.77</v>
      </c>
      <c r="AH18" s="13">
        <f t="shared" si="5"/>
        <v>1.0826010544815465</v>
      </c>
      <c r="AI18" s="12"/>
    </row>
    <row r="19" spans="1:35" s="8" customFormat="1" ht="15.75" x14ac:dyDescent="0.3">
      <c r="A19" s="14">
        <v>9</v>
      </c>
      <c r="B19" s="12">
        <v>2.2400000000000002</v>
      </c>
      <c r="C19" s="12">
        <v>0.629</v>
      </c>
      <c r="D19" s="13">
        <f t="shared" si="0"/>
        <v>0.91159420289855075</v>
      </c>
      <c r="E19" s="12"/>
      <c r="G19" s="14">
        <v>9</v>
      </c>
      <c r="H19" s="12">
        <v>2.2400000000000002</v>
      </c>
      <c r="I19" s="12">
        <v>0.73</v>
      </c>
      <c r="J19" s="13">
        <f t="shared" si="1"/>
        <v>1.0579710144927537</v>
      </c>
      <c r="K19" s="12"/>
      <c r="M19" s="14">
        <v>9</v>
      </c>
      <c r="N19" s="12">
        <v>2.2400000000000002</v>
      </c>
      <c r="O19" s="12">
        <v>0.7</v>
      </c>
      <c r="P19" s="13">
        <f t="shared" si="2"/>
        <v>1.0687022900763359</v>
      </c>
      <c r="Q19" s="12"/>
      <c r="S19" s="14">
        <v>9</v>
      </c>
      <c r="T19" s="12">
        <v>2.2400000000000002</v>
      </c>
      <c r="U19" s="12">
        <v>0.68100000000000005</v>
      </c>
      <c r="V19" s="13">
        <f t="shared" si="3"/>
        <v>1.0043630553677871</v>
      </c>
      <c r="W19" s="12"/>
      <c r="Y19" s="14">
        <v>9</v>
      </c>
      <c r="Z19" s="12">
        <v>2.2400000000000002</v>
      </c>
      <c r="AA19" s="12">
        <v>0.64</v>
      </c>
      <c r="AB19" s="13">
        <f t="shared" si="4"/>
        <v>0.94756323257248631</v>
      </c>
      <c r="AC19" s="12"/>
      <c r="AE19" s="14">
        <v>9</v>
      </c>
      <c r="AF19" s="12">
        <v>2.2400000000000002</v>
      </c>
      <c r="AG19" s="12">
        <v>0.63</v>
      </c>
      <c r="AH19" s="13">
        <f t="shared" si="5"/>
        <v>0.88576449912126531</v>
      </c>
      <c r="AI19" s="12"/>
    </row>
    <row r="20" spans="1:35" s="8" customFormat="1" ht="15.75" x14ac:dyDescent="0.3">
      <c r="A20" s="14">
        <v>10</v>
      </c>
      <c r="B20" s="12">
        <v>2.2400000000000002</v>
      </c>
      <c r="C20" s="12">
        <v>0.67600000000000005</v>
      </c>
      <c r="D20" s="13">
        <f t="shared" si="0"/>
        <v>0.97971014492753639</v>
      </c>
      <c r="E20" s="12"/>
      <c r="G20" s="14">
        <v>10</v>
      </c>
      <c r="H20" s="12">
        <v>2.2400000000000002</v>
      </c>
      <c r="I20" s="12">
        <v>0.71</v>
      </c>
      <c r="J20" s="13">
        <f t="shared" si="1"/>
        <v>1.0289855072463769</v>
      </c>
      <c r="K20" s="12"/>
      <c r="M20" s="14">
        <v>10</v>
      </c>
      <c r="N20" s="12">
        <v>2.2400000000000002</v>
      </c>
      <c r="O20" s="12">
        <v>0.73</v>
      </c>
      <c r="P20" s="13">
        <f t="shared" si="2"/>
        <v>1.1145038167938932</v>
      </c>
      <c r="Q20" s="12"/>
      <c r="S20" s="14">
        <v>10</v>
      </c>
      <c r="T20" s="12">
        <v>2.25</v>
      </c>
      <c r="U20" s="12">
        <v>0.63700000000000001</v>
      </c>
      <c r="V20" s="13">
        <f t="shared" si="3"/>
        <v>0.93947028820746026</v>
      </c>
      <c r="W20" s="12"/>
      <c r="Y20" s="14">
        <v>10</v>
      </c>
      <c r="Z20" s="12">
        <v>2.25</v>
      </c>
      <c r="AA20" s="12">
        <v>0.66</v>
      </c>
      <c r="AB20" s="13">
        <f t="shared" si="4"/>
        <v>0.97717458359037657</v>
      </c>
      <c r="AC20" s="12"/>
      <c r="AE20" s="14">
        <v>10</v>
      </c>
      <c r="AF20" s="12">
        <v>2.2400000000000002</v>
      </c>
      <c r="AG20" s="12">
        <v>0.71</v>
      </c>
      <c r="AH20" s="13">
        <f t="shared" si="5"/>
        <v>0.99824253075571168</v>
      </c>
      <c r="AI20" s="12"/>
    </row>
    <row r="21" spans="1:35" s="8" customFormat="1" ht="15.75" x14ac:dyDescent="0.3">
      <c r="A21" s="14">
        <v>11</v>
      </c>
      <c r="B21" s="12">
        <v>2.2400000000000002</v>
      </c>
      <c r="C21" s="12">
        <v>0.72099999999999997</v>
      </c>
      <c r="D21" s="13">
        <f t="shared" si="0"/>
        <v>1.0449275362318842</v>
      </c>
      <c r="E21" s="12"/>
      <c r="G21" s="14">
        <v>11</v>
      </c>
      <c r="H21" s="12">
        <v>2.2400000000000002</v>
      </c>
      <c r="I21" s="12">
        <v>0.62</v>
      </c>
      <c r="J21" s="13">
        <f t="shared" si="1"/>
        <v>0.89855072463768126</v>
      </c>
      <c r="K21" s="12"/>
      <c r="M21" s="14">
        <v>11</v>
      </c>
      <c r="N21" s="12">
        <v>2.2400000000000002</v>
      </c>
      <c r="O21" s="12">
        <v>0.69</v>
      </c>
      <c r="P21" s="13">
        <f t="shared" si="2"/>
        <v>1.0534351145038168</v>
      </c>
      <c r="Q21" s="12"/>
      <c r="S21" s="14">
        <v>11</v>
      </c>
      <c r="T21" s="12">
        <v>2.2400000000000002</v>
      </c>
      <c r="U21" s="12">
        <v>0.66600000000000004</v>
      </c>
      <c r="V21" s="13">
        <f t="shared" si="3"/>
        <v>0.98224052110858484</v>
      </c>
      <c r="W21" s="12"/>
      <c r="Y21" s="14">
        <v>11</v>
      </c>
      <c r="Z21" s="12">
        <v>2.2400000000000002</v>
      </c>
      <c r="AA21" s="12">
        <v>0.71</v>
      </c>
      <c r="AB21" s="13">
        <f t="shared" si="4"/>
        <v>1.0512029611351019</v>
      </c>
      <c r="AC21" s="12"/>
      <c r="AE21" s="14">
        <v>11</v>
      </c>
      <c r="AF21" s="12">
        <v>2.2400000000000002</v>
      </c>
      <c r="AG21" s="12">
        <v>0.73</v>
      </c>
      <c r="AH21" s="13">
        <f t="shared" si="5"/>
        <v>1.0263620386643233</v>
      </c>
      <c r="AI21" s="12"/>
    </row>
    <row r="22" spans="1:35" s="8" customFormat="1" ht="15.75" x14ac:dyDescent="0.3">
      <c r="A22" s="14">
        <v>12</v>
      </c>
      <c r="B22" s="12">
        <v>2.2400000000000002</v>
      </c>
      <c r="C22" s="12">
        <v>0.73799999999999999</v>
      </c>
      <c r="D22" s="13">
        <f t="shared" si="0"/>
        <v>1.0695652173913044</v>
      </c>
      <c r="E22" s="12"/>
      <c r="G22" s="14">
        <v>12</v>
      </c>
      <c r="H22" s="12">
        <v>2.2400000000000002</v>
      </c>
      <c r="I22" s="12">
        <v>0.63</v>
      </c>
      <c r="J22" s="13">
        <f t="shared" si="1"/>
        <v>0.91304347826086962</v>
      </c>
      <c r="K22" s="12"/>
      <c r="M22" s="14">
        <v>12</v>
      </c>
      <c r="N22" s="12">
        <v>2.2400000000000002</v>
      </c>
      <c r="O22" s="12">
        <v>0.62</v>
      </c>
      <c r="P22" s="13">
        <f t="shared" si="2"/>
        <v>0.94656488549618334</v>
      </c>
      <c r="Q22" s="12"/>
      <c r="S22" s="14">
        <v>12</v>
      </c>
      <c r="T22" s="12">
        <v>2.2400000000000002</v>
      </c>
      <c r="U22" s="12">
        <v>0.623</v>
      </c>
      <c r="V22" s="13">
        <f t="shared" si="3"/>
        <v>0.91882258956553797</v>
      </c>
      <c r="W22" s="12"/>
      <c r="Y22" s="14">
        <v>12</v>
      </c>
      <c r="Z22" s="12">
        <v>2.2400000000000002</v>
      </c>
      <c r="AA22" s="12">
        <v>0.68</v>
      </c>
      <c r="AB22" s="13">
        <f t="shared" si="4"/>
        <v>1.0067859346082668</v>
      </c>
      <c r="AC22" s="12"/>
      <c r="AE22" s="14">
        <v>12</v>
      </c>
      <c r="AF22" s="12">
        <v>2.2400000000000002</v>
      </c>
      <c r="AG22" s="12">
        <v>0.68</v>
      </c>
      <c r="AH22" s="13">
        <f t="shared" si="5"/>
        <v>0.95606326889279436</v>
      </c>
      <c r="AI22" s="12"/>
    </row>
    <row r="23" spans="1:35" s="8" customFormat="1" ht="15.75" x14ac:dyDescent="0.3">
      <c r="A23" s="14">
        <v>13</v>
      </c>
      <c r="B23" s="12">
        <v>2.2400000000000002</v>
      </c>
      <c r="C23" s="12">
        <v>0.71899999999999997</v>
      </c>
      <c r="D23" s="13">
        <f t="shared" si="0"/>
        <v>1.0420289855072464</v>
      </c>
      <c r="E23" s="12"/>
      <c r="G23" s="14">
        <v>13</v>
      </c>
      <c r="H23" s="12">
        <v>2.2400000000000002</v>
      </c>
      <c r="I23" s="12">
        <v>0.64</v>
      </c>
      <c r="J23" s="13">
        <f t="shared" si="1"/>
        <v>0.92753623188405809</v>
      </c>
      <c r="K23" s="12"/>
      <c r="M23" s="14">
        <v>13</v>
      </c>
      <c r="N23" s="12">
        <v>2.2400000000000002</v>
      </c>
      <c r="O23" s="12">
        <v>0.69</v>
      </c>
      <c r="P23" s="13">
        <f t="shared" si="2"/>
        <v>1.0534351145038168</v>
      </c>
      <c r="Q23" s="12"/>
      <c r="S23" s="14">
        <v>13</v>
      </c>
      <c r="T23" s="12">
        <v>2.2400000000000002</v>
      </c>
      <c r="U23" s="12">
        <v>0.755</v>
      </c>
      <c r="V23" s="13">
        <f t="shared" si="3"/>
        <v>1.1135008910465187</v>
      </c>
      <c r="W23" s="12"/>
      <c r="Y23" s="14">
        <v>13</v>
      </c>
      <c r="Z23" s="12">
        <v>2.2400000000000002</v>
      </c>
      <c r="AA23" s="12">
        <v>0.67</v>
      </c>
      <c r="AB23" s="13">
        <f t="shared" si="4"/>
        <v>0.99198025909932164</v>
      </c>
      <c r="AC23" s="12"/>
      <c r="AE23" s="14">
        <v>13</v>
      </c>
      <c r="AF23" s="12">
        <v>2.2400000000000002</v>
      </c>
      <c r="AG23" s="12">
        <v>0.71</v>
      </c>
      <c r="AH23" s="13">
        <f t="shared" si="5"/>
        <v>0.99824253075571168</v>
      </c>
      <c r="AI23" s="12"/>
    </row>
    <row r="24" spans="1:35" s="8" customFormat="1" ht="15.75" x14ac:dyDescent="0.3">
      <c r="A24" s="14">
        <v>14</v>
      </c>
      <c r="B24" s="12">
        <v>2.2400000000000002</v>
      </c>
      <c r="C24" s="12">
        <v>0.74099999999999999</v>
      </c>
      <c r="D24" s="13">
        <f t="shared" si="0"/>
        <v>1.0739130434782609</v>
      </c>
      <c r="E24" s="12"/>
      <c r="G24" s="14">
        <v>14</v>
      </c>
      <c r="H24" s="12">
        <v>2.2400000000000002</v>
      </c>
      <c r="I24" s="12">
        <v>0.75</v>
      </c>
      <c r="J24" s="13">
        <f t="shared" si="1"/>
        <v>1.0869565217391306</v>
      </c>
      <c r="K24" s="12"/>
      <c r="M24" s="14">
        <v>14</v>
      </c>
      <c r="N24" s="12">
        <v>2.2400000000000002</v>
      </c>
      <c r="O24" s="12">
        <v>0.65</v>
      </c>
      <c r="P24" s="13">
        <f t="shared" si="2"/>
        <v>0.99236641221374067</v>
      </c>
      <c r="Q24" s="12"/>
      <c r="S24" s="14">
        <v>14</v>
      </c>
      <c r="T24" s="12">
        <v>2.2400000000000002</v>
      </c>
      <c r="U24" s="12">
        <v>0.72</v>
      </c>
      <c r="V24" s="13">
        <f t="shared" si="3"/>
        <v>1.0618816444417132</v>
      </c>
      <c r="W24" s="12"/>
      <c r="Y24" s="14">
        <v>14</v>
      </c>
      <c r="Z24" s="12">
        <v>2.2400000000000002</v>
      </c>
      <c r="AA24" s="12">
        <v>0.66</v>
      </c>
      <c r="AB24" s="13">
        <f t="shared" si="4"/>
        <v>0.97717458359037657</v>
      </c>
      <c r="AC24" s="12"/>
      <c r="AE24" s="14">
        <v>14</v>
      </c>
      <c r="AF24" s="12">
        <v>2.2400000000000002</v>
      </c>
      <c r="AG24" s="12">
        <v>0.75</v>
      </c>
      <c r="AH24" s="13">
        <f t="shared" si="5"/>
        <v>1.0544815465729349</v>
      </c>
      <c r="AI24" s="12"/>
    </row>
    <row r="25" spans="1:35" s="8" customFormat="1" ht="15.75" x14ac:dyDescent="0.3">
      <c r="A25" s="14">
        <v>15</v>
      </c>
      <c r="B25" s="12">
        <v>2.2400000000000002</v>
      </c>
      <c r="C25" s="12">
        <v>0.72599999999999998</v>
      </c>
      <c r="D25" s="13">
        <f t="shared" si="0"/>
        <v>1.0521739130434784</v>
      </c>
      <c r="E25" s="12"/>
      <c r="G25" s="14">
        <v>15</v>
      </c>
      <c r="H25" s="12">
        <v>2.2400000000000002</v>
      </c>
      <c r="I25" s="12">
        <v>0.7</v>
      </c>
      <c r="J25" s="13">
        <f t="shared" si="1"/>
        <v>1.0144927536231885</v>
      </c>
      <c r="K25" s="12"/>
      <c r="M25" s="14">
        <v>15</v>
      </c>
      <c r="N25" s="12">
        <v>2.23</v>
      </c>
      <c r="O25" s="12">
        <v>0.66</v>
      </c>
      <c r="P25" s="13">
        <f t="shared" si="2"/>
        <v>1.0076335877862597</v>
      </c>
      <c r="Q25" s="12"/>
      <c r="S25" s="14">
        <v>15</v>
      </c>
      <c r="T25" s="12">
        <v>2.2400000000000002</v>
      </c>
      <c r="U25" s="12">
        <v>0.70399999999999996</v>
      </c>
      <c r="V25" s="13">
        <f t="shared" si="3"/>
        <v>1.0382842745652308</v>
      </c>
      <c r="W25" s="12"/>
      <c r="Y25" s="14">
        <v>15</v>
      </c>
      <c r="Z25" s="12">
        <v>2.2400000000000002</v>
      </c>
      <c r="AA25" s="12">
        <v>0.63</v>
      </c>
      <c r="AB25" s="13">
        <f t="shared" si="4"/>
        <v>0.93275755706354113</v>
      </c>
      <c r="AC25" s="12"/>
      <c r="AE25" s="14">
        <v>15</v>
      </c>
      <c r="AF25" s="12">
        <v>2.23</v>
      </c>
      <c r="AG25" s="12">
        <v>0.79</v>
      </c>
      <c r="AH25" s="13">
        <f t="shared" si="5"/>
        <v>1.1107205623901582</v>
      </c>
      <c r="AI25" s="12"/>
    </row>
    <row r="26" spans="1:35" s="8" customFormat="1" ht="15.75" x14ac:dyDescent="0.3">
      <c r="A26" s="14">
        <v>16</v>
      </c>
      <c r="B26" s="12">
        <v>2.2400000000000002</v>
      </c>
      <c r="C26" s="12">
        <v>0.64500000000000002</v>
      </c>
      <c r="D26" s="13">
        <f t="shared" si="0"/>
        <v>0.93478260869565222</v>
      </c>
      <c r="E26" s="12"/>
      <c r="G26" s="14">
        <v>16</v>
      </c>
      <c r="H26" s="12">
        <v>2.2400000000000002</v>
      </c>
      <c r="I26" s="12">
        <v>0.68</v>
      </c>
      <c r="J26" s="13">
        <f t="shared" si="1"/>
        <v>0.98550724637681175</v>
      </c>
      <c r="K26" s="12"/>
      <c r="M26" s="14">
        <v>16</v>
      </c>
      <c r="N26" s="12">
        <v>2.2400000000000002</v>
      </c>
      <c r="O26" s="12">
        <v>0.62</v>
      </c>
      <c r="P26" s="13">
        <f t="shared" si="2"/>
        <v>0.94656488549618334</v>
      </c>
      <c r="Q26" s="12"/>
      <c r="S26" s="14">
        <v>16</v>
      </c>
      <c r="T26" s="12">
        <v>2.2400000000000002</v>
      </c>
      <c r="U26" s="12">
        <v>0.65800000000000003</v>
      </c>
      <c r="V26" s="13">
        <f t="shared" si="3"/>
        <v>0.97044183617034363</v>
      </c>
      <c r="W26" s="12"/>
      <c r="Y26" s="14">
        <v>16</v>
      </c>
      <c r="Z26" s="12">
        <v>2.2400000000000002</v>
      </c>
      <c r="AA26" s="12">
        <v>0.71</v>
      </c>
      <c r="AB26" s="13">
        <f t="shared" si="4"/>
        <v>1.0512029611351019</v>
      </c>
      <c r="AC26" s="12"/>
      <c r="AE26" s="14">
        <v>16</v>
      </c>
      <c r="AF26" s="12">
        <v>2.2400000000000002</v>
      </c>
      <c r="AG26" s="12">
        <v>0.73</v>
      </c>
      <c r="AH26" s="13">
        <f t="shared" si="5"/>
        <v>1.0263620386643233</v>
      </c>
      <c r="AI26" s="12"/>
    </row>
    <row r="27" spans="1:35" s="8" customFormat="1" ht="15.75" x14ac:dyDescent="0.3">
      <c r="A27" s="14">
        <v>17</v>
      </c>
      <c r="B27" s="12">
        <v>2.25</v>
      </c>
      <c r="C27" s="12">
        <v>0.67100000000000004</v>
      </c>
      <c r="D27" s="13">
        <f t="shared" si="0"/>
        <v>0.97246376811594215</v>
      </c>
      <c r="E27" s="12"/>
      <c r="G27" s="14">
        <v>17</v>
      </c>
      <c r="H27" s="12">
        <v>2.25</v>
      </c>
      <c r="I27" s="12">
        <v>0.66</v>
      </c>
      <c r="J27" s="13">
        <f t="shared" si="1"/>
        <v>0.95652173913043492</v>
      </c>
      <c r="K27" s="12"/>
      <c r="M27" s="14">
        <v>17</v>
      </c>
      <c r="N27" s="12">
        <v>2.25</v>
      </c>
      <c r="O27" s="12">
        <v>0.62</v>
      </c>
      <c r="P27" s="13">
        <f t="shared" si="2"/>
        <v>0.94656488549618334</v>
      </c>
      <c r="Q27" s="12"/>
      <c r="S27" s="14">
        <v>17</v>
      </c>
      <c r="T27" s="12">
        <v>2.25</v>
      </c>
      <c r="U27" s="12">
        <v>0.61699999999999999</v>
      </c>
      <c r="V27" s="13">
        <f t="shared" si="3"/>
        <v>0.90997357586185712</v>
      </c>
      <c r="W27" s="12"/>
      <c r="Y27" s="14">
        <v>17</v>
      </c>
      <c r="Z27" s="12">
        <v>2.25</v>
      </c>
      <c r="AA27" s="12">
        <v>0.69</v>
      </c>
      <c r="AB27" s="13">
        <f t="shared" si="4"/>
        <v>1.0215916101172118</v>
      </c>
      <c r="AC27" s="12"/>
      <c r="AE27" s="14">
        <v>17</v>
      </c>
      <c r="AF27" s="12">
        <v>2.25</v>
      </c>
      <c r="AG27" s="12">
        <v>0.65</v>
      </c>
      <c r="AH27" s="13">
        <f t="shared" si="5"/>
        <v>0.91388400702987693</v>
      </c>
      <c r="AI27" s="12"/>
    </row>
    <row r="28" spans="1:35" s="8" customFormat="1" ht="15.75" x14ac:dyDescent="0.3">
      <c r="A28" s="14">
        <v>18</v>
      </c>
      <c r="B28" s="12">
        <v>2.2400000000000002</v>
      </c>
      <c r="C28" s="12">
        <v>0.67600000000000005</v>
      </c>
      <c r="D28" s="13">
        <f t="shared" si="0"/>
        <v>0.97971014492753639</v>
      </c>
      <c r="E28" s="12"/>
      <c r="G28" s="14">
        <v>18</v>
      </c>
      <c r="H28" s="12">
        <v>2.2400000000000002</v>
      </c>
      <c r="I28" s="12">
        <v>0.69</v>
      </c>
      <c r="J28" s="13">
        <f t="shared" si="1"/>
        <v>1</v>
      </c>
      <c r="K28" s="12"/>
      <c r="M28" s="14">
        <v>18</v>
      </c>
      <c r="N28" s="12">
        <v>2.2400000000000002</v>
      </c>
      <c r="O28" s="12">
        <v>0.61</v>
      </c>
      <c r="P28" s="13">
        <f t="shared" si="2"/>
        <v>0.93129770992366423</v>
      </c>
      <c r="Q28" s="12"/>
      <c r="S28" s="14">
        <v>18</v>
      </c>
      <c r="T28" s="12">
        <v>2.25</v>
      </c>
      <c r="U28" s="12">
        <v>0.65800000000000003</v>
      </c>
      <c r="V28" s="13">
        <f t="shared" si="3"/>
        <v>0.97044183617034363</v>
      </c>
      <c r="W28" s="12"/>
      <c r="Y28" s="14">
        <v>18</v>
      </c>
      <c r="Z28" s="12">
        <v>2.25</v>
      </c>
      <c r="AA28" s="12">
        <v>0.66</v>
      </c>
      <c r="AB28" s="13">
        <f t="shared" si="4"/>
        <v>0.97717458359037657</v>
      </c>
      <c r="AC28" s="12"/>
      <c r="AE28" s="14">
        <v>18</v>
      </c>
      <c r="AF28" s="12">
        <v>2.2400000000000002</v>
      </c>
      <c r="AG28" s="12">
        <v>0.72</v>
      </c>
      <c r="AH28" s="13">
        <f t="shared" si="5"/>
        <v>1.0123022847100174</v>
      </c>
      <c r="AI28" s="12"/>
    </row>
    <row r="29" spans="1:35" s="8" customFormat="1" ht="15.75" x14ac:dyDescent="0.3">
      <c r="A29" s="14">
        <v>19</v>
      </c>
      <c r="B29" s="12">
        <v>2.2400000000000002</v>
      </c>
      <c r="C29" s="12">
        <v>0.69499999999999995</v>
      </c>
      <c r="D29" s="13">
        <f t="shared" si="0"/>
        <v>1.0072463768115942</v>
      </c>
      <c r="E29" s="12"/>
      <c r="G29" s="14">
        <v>19</v>
      </c>
      <c r="H29" s="12">
        <v>2.2400000000000002</v>
      </c>
      <c r="I29" s="12">
        <v>0.72</v>
      </c>
      <c r="J29" s="13">
        <f t="shared" si="1"/>
        <v>1.0434782608695652</v>
      </c>
      <c r="K29" s="12"/>
      <c r="M29" s="14">
        <v>19</v>
      </c>
      <c r="N29" s="12">
        <v>2.2400000000000002</v>
      </c>
      <c r="O29" s="12">
        <v>0.64</v>
      </c>
      <c r="P29" s="13">
        <f t="shared" si="2"/>
        <v>0.97709923664122156</v>
      </c>
      <c r="Q29" s="12"/>
      <c r="S29" s="14">
        <v>19</v>
      </c>
      <c r="T29" s="12">
        <v>2.2400000000000002</v>
      </c>
      <c r="U29" s="12">
        <v>0.65500000000000003</v>
      </c>
      <c r="V29" s="13">
        <f t="shared" si="3"/>
        <v>0.96601732931850315</v>
      </c>
      <c r="W29" s="12"/>
      <c r="Y29" s="14">
        <v>19</v>
      </c>
      <c r="Z29" s="12">
        <v>2.2400000000000002</v>
      </c>
      <c r="AA29" s="12">
        <v>0.65</v>
      </c>
      <c r="AB29" s="13">
        <f t="shared" si="4"/>
        <v>0.96236890808143138</v>
      </c>
      <c r="AC29" s="12"/>
      <c r="AE29" s="14">
        <v>19</v>
      </c>
      <c r="AF29" s="12">
        <v>2.2400000000000002</v>
      </c>
      <c r="AG29" s="12">
        <v>0.66</v>
      </c>
      <c r="AH29" s="13">
        <f t="shared" si="5"/>
        <v>0.92794376098418274</v>
      </c>
      <c r="AI29" s="12"/>
    </row>
    <row r="30" spans="1:35" s="8" customFormat="1" ht="15.75" x14ac:dyDescent="0.3">
      <c r="A30" s="14">
        <v>20</v>
      </c>
      <c r="B30" s="12">
        <v>2.2400000000000002</v>
      </c>
      <c r="C30" s="12">
        <v>0.60799999999999998</v>
      </c>
      <c r="D30" s="13">
        <f t="shared" si="0"/>
        <v>0.88115942028985517</v>
      </c>
      <c r="E30" s="12"/>
      <c r="G30" s="14">
        <v>20</v>
      </c>
      <c r="H30" s="12">
        <v>2.2400000000000002</v>
      </c>
      <c r="I30" s="12">
        <v>0.7</v>
      </c>
      <c r="J30" s="13">
        <f t="shared" si="1"/>
        <v>1.0144927536231885</v>
      </c>
      <c r="K30" s="12"/>
      <c r="M30" s="14">
        <v>20</v>
      </c>
      <c r="N30" s="12">
        <v>2.25</v>
      </c>
      <c r="O30" s="12">
        <v>0.6</v>
      </c>
      <c r="P30" s="13">
        <f t="shared" si="2"/>
        <v>0.91603053435114512</v>
      </c>
      <c r="Q30" s="12"/>
      <c r="S30" s="14">
        <v>20</v>
      </c>
      <c r="T30" s="12">
        <v>2.25</v>
      </c>
      <c r="U30" s="12">
        <v>0.64500000000000002</v>
      </c>
      <c r="V30" s="13">
        <f t="shared" si="3"/>
        <v>0.95126897314570147</v>
      </c>
      <c r="W30" s="12"/>
      <c r="Y30" s="14">
        <v>20</v>
      </c>
      <c r="Z30" s="12">
        <v>2.25</v>
      </c>
      <c r="AA30" s="12">
        <v>0.68</v>
      </c>
      <c r="AB30" s="13">
        <f t="shared" si="4"/>
        <v>1.0067859346082668</v>
      </c>
      <c r="AC30" s="12"/>
      <c r="AE30" s="14">
        <v>20</v>
      </c>
      <c r="AF30" s="12">
        <v>2.25</v>
      </c>
      <c r="AG30" s="12">
        <v>0.66</v>
      </c>
      <c r="AH30" s="13">
        <f t="shared" si="5"/>
        <v>0.92794376098418274</v>
      </c>
      <c r="AI30" s="12"/>
    </row>
    <row r="31" spans="1:35" s="8" customFormat="1" ht="15.75" x14ac:dyDescent="0.3">
      <c r="A31" s="14">
        <v>21</v>
      </c>
      <c r="B31" s="12">
        <v>2.2400000000000002</v>
      </c>
      <c r="C31" s="12">
        <v>0.66300000000000003</v>
      </c>
      <c r="D31" s="13">
        <f t="shared" si="0"/>
        <v>0.96086956521739142</v>
      </c>
      <c r="E31" s="12"/>
      <c r="G31" s="14">
        <v>21</v>
      </c>
      <c r="H31" s="12">
        <v>2.2400000000000002</v>
      </c>
      <c r="I31" s="12">
        <v>0.7</v>
      </c>
      <c r="J31" s="13">
        <f t="shared" si="1"/>
        <v>1.0144927536231885</v>
      </c>
      <c r="K31" s="12"/>
      <c r="M31" s="14">
        <v>21</v>
      </c>
      <c r="N31" s="12">
        <v>2.2400000000000002</v>
      </c>
      <c r="O31" s="12">
        <v>0.68</v>
      </c>
      <c r="P31" s="13">
        <f t="shared" si="2"/>
        <v>1.0381679389312979</v>
      </c>
      <c r="Q31" s="12"/>
      <c r="S31" s="14">
        <v>21</v>
      </c>
      <c r="T31" s="12">
        <v>2.2400000000000002</v>
      </c>
      <c r="U31" s="12">
        <v>0.66100000000000003</v>
      </c>
      <c r="V31" s="13">
        <f t="shared" si="3"/>
        <v>0.974866343022184</v>
      </c>
      <c r="W31" s="12"/>
      <c r="Y31" s="14">
        <v>21</v>
      </c>
      <c r="Z31" s="12">
        <v>2.2400000000000002</v>
      </c>
      <c r="AA31" s="12">
        <v>0.67</v>
      </c>
      <c r="AB31" s="13">
        <f t="shared" si="4"/>
        <v>0.99198025909932164</v>
      </c>
      <c r="AC31" s="12"/>
      <c r="AE31" s="14">
        <v>21</v>
      </c>
      <c r="AF31" s="12">
        <v>2.2400000000000002</v>
      </c>
      <c r="AG31" s="12">
        <v>0.64</v>
      </c>
      <c r="AH31" s="13">
        <f t="shared" si="5"/>
        <v>0.89982425307557112</v>
      </c>
      <c r="AI31" s="12"/>
    </row>
    <row r="32" spans="1:35" s="8" customFormat="1" ht="15.75" x14ac:dyDescent="0.3">
      <c r="A32" s="14">
        <v>22</v>
      </c>
      <c r="B32" s="12">
        <v>2.2400000000000002</v>
      </c>
      <c r="C32" s="12">
        <v>0.77400000000000002</v>
      </c>
      <c r="D32" s="13">
        <f t="shared" si="0"/>
        <v>1.1217391304347828</v>
      </c>
      <c r="E32" s="12"/>
      <c r="G32" s="14">
        <v>22</v>
      </c>
      <c r="H32" s="12">
        <v>2.2400000000000002</v>
      </c>
      <c r="I32" s="12">
        <v>0.78</v>
      </c>
      <c r="J32" s="13">
        <f t="shared" si="1"/>
        <v>1.1304347826086958</v>
      </c>
      <c r="K32" s="12"/>
      <c r="M32" s="14">
        <v>22</v>
      </c>
      <c r="N32" s="12">
        <v>2.25</v>
      </c>
      <c r="O32" s="12">
        <v>0.69</v>
      </c>
      <c r="P32" s="13">
        <f t="shared" si="2"/>
        <v>1.0534351145038168</v>
      </c>
      <c r="Q32" s="12"/>
      <c r="S32" s="14">
        <v>22</v>
      </c>
      <c r="T32" s="12">
        <v>2.25</v>
      </c>
      <c r="U32" s="12">
        <v>0.73799999999999999</v>
      </c>
      <c r="V32" s="13">
        <f t="shared" si="3"/>
        <v>1.0884286855527561</v>
      </c>
      <c r="W32" s="12"/>
      <c r="Y32" s="14">
        <v>22</v>
      </c>
      <c r="Z32" s="12">
        <v>2.25</v>
      </c>
      <c r="AA32" s="12">
        <v>0.68</v>
      </c>
      <c r="AB32" s="13">
        <f t="shared" si="4"/>
        <v>1.0067859346082668</v>
      </c>
      <c r="AC32" s="12"/>
      <c r="AE32" s="14">
        <v>22</v>
      </c>
      <c r="AF32" s="12">
        <v>2.25</v>
      </c>
      <c r="AG32" s="12">
        <v>0.78</v>
      </c>
      <c r="AH32" s="13">
        <f t="shared" si="5"/>
        <v>1.0966608084358522</v>
      </c>
      <c r="AI32" s="12"/>
    </row>
    <row r="33" spans="1:35" s="15" customFormat="1" ht="15.75" x14ac:dyDescent="0.3">
      <c r="A33" s="14">
        <v>23</v>
      </c>
      <c r="B33" s="12">
        <v>2.2400000000000002</v>
      </c>
      <c r="C33" s="12">
        <v>0.68500000000000005</v>
      </c>
      <c r="D33" s="13">
        <f t="shared" si="0"/>
        <v>0.99275362318840599</v>
      </c>
      <c r="E33" s="12"/>
      <c r="G33" s="14">
        <v>23</v>
      </c>
      <c r="H33" s="12">
        <v>2.2400000000000002</v>
      </c>
      <c r="I33" s="12">
        <v>0.7</v>
      </c>
      <c r="J33" s="13">
        <f t="shared" si="1"/>
        <v>1.0144927536231885</v>
      </c>
      <c r="K33" s="12"/>
      <c r="M33" s="14">
        <v>23</v>
      </c>
      <c r="N33" s="12">
        <v>2.2400000000000002</v>
      </c>
      <c r="O33" s="12">
        <v>0.56000000000000005</v>
      </c>
      <c r="P33" s="13">
        <f t="shared" si="2"/>
        <v>0.8549618320610689</v>
      </c>
      <c r="Q33" s="12"/>
      <c r="S33" s="14">
        <v>23</v>
      </c>
      <c r="T33" s="12">
        <v>2.2400000000000002</v>
      </c>
      <c r="U33" s="12">
        <v>0.73399999999999999</v>
      </c>
      <c r="V33" s="13">
        <f t="shared" si="3"/>
        <v>1.0825293430836356</v>
      </c>
      <c r="W33" s="12"/>
      <c r="Y33" s="14">
        <v>23</v>
      </c>
      <c r="Z33" s="12">
        <v>2.2400000000000002</v>
      </c>
      <c r="AA33" s="12">
        <v>0.73</v>
      </c>
      <c r="AB33" s="13">
        <f t="shared" si="4"/>
        <v>1.0808143121529921</v>
      </c>
      <c r="AC33" s="12"/>
      <c r="AE33" s="14">
        <v>23</v>
      </c>
      <c r="AF33" s="12">
        <v>2.2400000000000002</v>
      </c>
      <c r="AG33" s="12">
        <v>0.75</v>
      </c>
      <c r="AH33" s="13">
        <f t="shared" si="5"/>
        <v>1.0544815465729349</v>
      </c>
      <c r="AI33" s="12"/>
    </row>
    <row r="34" spans="1:35" s="8" customFormat="1" ht="15.75" x14ac:dyDescent="0.3">
      <c r="A34" s="22">
        <v>24</v>
      </c>
      <c r="B34" s="20">
        <v>2.2400000000000002</v>
      </c>
      <c r="C34" s="20">
        <v>0.71299999999999997</v>
      </c>
      <c r="D34" s="21">
        <f t="shared" si="0"/>
        <v>1.0333333333333334</v>
      </c>
      <c r="E34" s="20" t="s">
        <v>3</v>
      </c>
      <c r="G34" s="22">
        <v>24</v>
      </c>
      <c r="H34" s="20">
        <v>2.2400000000000002</v>
      </c>
      <c r="I34" s="20">
        <v>0.66</v>
      </c>
      <c r="J34" s="21">
        <f t="shared" si="1"/>
        <v>0.95652173913043492</v>
      </c>
      <c r="K34" s="20" t="s">
        <v>3</v>
      </c>
      <c r="M34" s="22">
        <v>24</v>
      </c>
      <c r="N34" s="20">
        <v>2.25</v>
      </c>
      <c r="O34" s="20">
        <v>0.64</v>
      </c>
      <c r="P34" s="21">
        <f t="shared" si="2"/>
        <v>0.97709923664122156</v>
      </c>
      <c r="Q34" s="20" t="s">
        <v>3</v>
      </c>
      <c r="S34" s="22">
        <v>24</v>
      </c>
      <c r="T34" s="20">
        <v>2.25</v>
      </c>
      <c r="U34" s="20">
        <v>0.64</v>
      </c>
      <c r="V34" s="21">
        <f t="shared" si="3"/>
        <v>0.94389479505930074</v>
      </c>
      <c r="W34" s="20" t="s">
        <v>3</v>
      </c>
      <c r="Y34" s="22">
        <v>24</v>
      </c>
      <c r="Z34" s="20">
        <v>2.25</v>
      </c>
      <c r="AA34" s="20">
        <v>0.64</v>
      </c>
      <c r="AB34" s="21">
        <f t="shared" si="4"/>
        <v>0.94756323257248631</v>
      </c>
      <c r="AC34" s="20" t="s">
        <v>3</v>
      </c>
      <c r="AE34" s="22">
        <v>24</v>
      </c>
      <c r="AF34" s="20">
        <v>2.2400000000000002</v>
      </c>
      <c r="AG34" s="20">
        <v>0.67</v>
      </c>
      <c r="AH34" s="21">
        <f t="shared" si="5"/>
        <v>0.94200351493848855</v>
      </c>
      <c r="AI34" s="20" t="s">
        <v>92</v>
      </c>
    </row>
    <row r="35" spans="1:35" s="4" customFormat="1" ht="16.5" x14ac:dyDescent="0.3">
      <c r="A35" s="7" t="s">
        <v>0</v>
      </c>
      <c r="B35" s="6">
        <f>AVERAGE(B11:B34)</f>
        <v>2.2404166666666678</v>
      </c>
      <c r="C35" s="6">
        <f>AVERAGE(C11:C34)</f>
        <v>0.69091666666666651</v>
      </c>
      <c r="D35" s="5">
        <f>AVERAGE(D11:D34)</f>
        <v>1.001328502415459</v>
      </c>
      <c r="G35" s="7" t="s">
        <v>0</v>
      </c>
      <c r="H35" s="6">
        <f>AVERAGE(H11:H34)</f>
        <v>2.2404166666666678</v>
      </c>
      <c r="I35" s="6">
        <f>AVERAGE(I11:I34)</f>
        <v>0.68499999999999994</v>
      </c>
      <c r="J35" s="5">
        <f>AVERAGE(J11:J34)</f>
        <v>0.99275362318840576</v>
      </c>
      <c r="M35" s="7" t="s">
        <v>0</v>
      </c>
      <c r="N35" s="6">
        <f>AVERAGE(N11:N34)</f>
        <v>2.2420833333333339</v>
      </c>
      <c r="O35" s="6">
        <f>AVERAGE(O11:O34)</f>
        <v>0.65499999999999992</v>
      </c>
      <c r="P35" s="5">
        <f>AVERAGE(P11:P34)</f>
        <v>1.0000000000000002</v>
      </c>
      <c r="S35" s="7" t="s">
        <v>0</v>
      </c>
      <c r="T35" s="6">
        <f>AVERAGE(T11:T34)</f>
        <v>2.2433333333333341</v>
      </c>
      <c r="U35" s="6">
        <f>AVERAGE(U11:U34)</f>
        <v>0.67804166666666665</v>
      </c>
      <c r="V35" s="5">
        <f>AVERAGE(V11:V34)</f>
        <v>1.0000000000000002</v>
      </c>
      <c r="Y35" s="7" t="s">
        <v>0</v>
      </c>
      <c r="Z35" s="6">
        <f>AVERAGE(Z11:Z34)</f>
        <v>2.2433333333333341</v>
      </c>
      <c r="AA35" s="6">
        <f>AVERAGE(AA11:AA34)</f>
        <v>0.67541666666666655</v>
      </c>
      <c r="AB35" s="5">
        <f>AVERAGE(AB11:AB34)</f>
        <v>1</v>
      </c>
      <c r="AE35" s="7" t="s">
        <v>0</v>
      </c>
      <c r="AF35" s="6">
        <f>AVERAGE(AF11:AF34)</f>
        <v>2.2412500000000009</v>
      </c>
      <c r="AG35" s="6">
        <f>AVERAGE(AG11:AG34)</f>
        <v>0.71125000000000005</v>
      </c>
      <c r="AH35" s="5">
        <f>AVERAGE(AH11:AH34)</f>
        <v>1</v>
      </c>
    </row>
  </sheetData>
  <mergeCells count="6">
    <mergeCell ref="AE1:AH1"/>
    <mergeCell ref="Y1:AB1"/>
    <mergeCell ref="A1:D1"/>
    <mergeCell ref="G1:J1"/>
    <mergeCell ref="M1:P1"/>
    <mergeCell ref="S1:V1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J35"/>
  <sheetViews>
    <sheetView topLeftCell="T1" zoomScale="80" zoomScaleNormal="80" workbookViewId="0">
      <selection activeCell="U12" sqref="U12"/>
    </sheetView>
  </sheetViews>
  <sheetFormatPr defaultColWidth="8" defaultRowHeight="12.75" x14ac:dyDescent="0.3"/>
  <cols>
    <col min="1" max="1" width="15.25" style="1" bestFit="1" customWidth="1"/>
    <col min="2" max="2" width="18.625" style="3" bestFit="1" customWidth="1"/>
    <col min="3" max="3" width="20.125" style="2" bestFit="1" customWidth="1"/>
    <col min="4" max="4" width="12.25" style="1" customWidth="1"/>
    <col min="5" max="5" width="18" style="1" bestFit="1" customWidth="1"/>
    <col min="6" max="6" width="8" style="1"/>
    <col min="7" max="7" width="15.25" style="1" bestFit="1" customWidth="1"/>
    <col min="8" max="8" width="18.625" style="3" bestFit="1" customWidth="1"/>
    <col min="9" max="9" width="20.125" style="2" bestFit="1" customWidth="1"/>
    <col min="10" max="10" width="9.25" style="1" bestFit="1" customWidth="1"/>
    <col min="11" max="11" width="18" style="1" bestFit="1" customWidth="1"/>
    <col min="12" max="12" width="8" style="1"/>
    <col min="13" max="13" width="15.25" style="1" bestFit="1" customWidth="1"/>
    <col min="14" max="14" width="18.625" style="3" bestFit="1" customWidth="1"/>
    <col min="15" max="15" width="20.125" style="2" bestFit="1" customWidth="1"/>
    <col min="16" max="16" width="9.25" style="1" bestFit="1" customWidth="1"/>
    <col min="17" max="17" width="18" style="1" bestFit="1" customWidth="1"/>
    <col min="18" max="18" width="8" style="1"/>
    <col min="19" max="19" width="15.25" style="1" bestFit="1" customWidth="1"/>
    <col min="20" max="20" width="18.625" style="1" bestFit="1" customWidth="1"/>
    <col min="21" max="21" width="20.125" style="1" bestFit="1" customWidth="1"/>
    <col min="22" max="22" width="9.25" style="1" bestFit="1" customWidth="1"/>
    <col min="23" max="23" width="18" style="1" bestFit="1" customWidth="1"/>
    <col min="24" max="24" width="8" style="1"/>
    <col min="25" max="25" width="15.25" style="1" bestFit="1" customWidth="1"/>
    <col min="26" max="26" width="18.625" style="1" bestFit="1" customWidth="1"/>
    <col min="27" max="27" width="20.125" style="1" bestFit="1" customWidth="1"/>
    <col min="28" max="28" width="9.25" style="1" bestFit="1" customWidth="1"/>
    <col min="29" max="29" width="18" style="1" bestFit="1" customWidth="1"/>
    <col min="30" max="30" width="8" style="1"/>
    <col min="31" max="31" width="15.25" style="41" bestFit="1" customWidth="1"/>
    <col min="32" max="32" width="18.625" style="41" bestFit="1" customWidth="1"/>
    <col min="33" max="33" width="20.125" style="41" bestFit="1" customWidth="1"/>
    <col min="34" max="34" width="9.25" style="41" bestFit="1" customWidth="1"/>
    <col min="35" max="35" width="18" style="41" bestFit="1" customWidth="1"/>
    <col min="36" max="36" width="8" style="41"/>
    <col min="37" max="16384" width="8" style="1"/>
  </cols>
  <sheetData>
    <row r="1" spans="1:35" s="29" customFormat="1" ht="30" x14ac:dyDescent="0.3">
      <c r="A1" s="45" t="s">
        <v>35</v>
      </c>
      <c r="B1" s="46"/>
      <c r="C1" s="46"/>
      <c r="D1" s="46"/>
      <c r="G1" s="45" t="s">
        <v>35</v>
      </c>
      <c r="H1" s="46"/>
      <c r="I1" s="46"/>
      <c r="J1" s="46"/>
      <c r="M1" s="45" t="s">
        <v>35</v>
      </c>
      <c r="N1" s="46"/>
      <c r="O1" s="46"/>
      <c r="P1" s="46"/>
      <c r="S1" s="45" t="s">
        <v>35</v>
      </c>
      <c r="T1" s="46"/>
      <c r="U1" s="46"/>
      <c r="V1" s="46"/>
      <c r="Y1" s="45" t="s">
        <v>35</v>
      </c>
      <c r="Z1" s="46"/>
      <c r="AA1" s="46"/>
      <c r="AB1" s="46"/>
      <c r="AE1" s="45" t="s">
        <v>35</v>
      </c>
      <c r="AF1" s="46"/>
      <c r="AG1" s="46"/>
      <c r="AH1" s="46"/>
    </row>
    <row r="2" spans="1:35" s="34" customFormat="1" ht="15.75" x14ac:dyDescent="0.3">
      <c r="A2" s="30" t="s">
        <v>34</v>
      </c>
      <c r="B2" s="35" t="s">
        <v>33</v>
      </c>
      <c r="C2" s="35"/>
      <c r="D2" s="35"/>
      <c r="G2" s="30" t="s">
        <v>34</v>
      </c>
      <c r="H2" s="35" t="s">
        <v>33</v>
      </c>
      <c r="I2" s="35"/>
      <c r="J2" s="35"/>
      <c r="M2" s="30" t="s">
        <v>34</v>
      </c>
      <c r="N2" s="35" t="s">
        <v>33</v>
      </c>
      <c r="O2" s="35"/>
      <c r="P2" s="35"/>
      <c r="S2" s="30" t="s">
        <v>34</v>
      </c>
      <c r="T2" s="35" t="s">
        <v>33</v>
      </c>
      <c r="U2" s="35"/>
      <c r="V2" s="35"/>
      <c r="Y2" s="30" t="s">
        <v>34</v>
      </c>
      <c r="Z2" s="35" t="s">
        <v>33</v>
      </c>
      <c r="AA2" s="35"/>
      <c r="AB2" s="35"/>
      <c r="AE2" s="30" t="s">
        <v>34</v>
      </c>
      <c r="AF2" s="35" t="s">
        <v>33</v>
      </c>
      <c r="AG2" s="35"/>
      <c r="AH2" s="35"/>
    </row>
    <row r="3" spans="1:35" ht="15.75" x14ac:dyDescent="0.3">
      <c r="A3" s="12" t="s">
        <v>28</v>
      </c>
      <c r="B3" s="32" t="s">
        <v>32</v>
      </c>
      <c r="C3" s="32" t="s">
        <v>26</v>
      </c>
      <c r="D3" s="32" t="s">
        <v>25</v>
      </c>
      <c r="G3" s="12" t="s">
        <v>28</v>
      </c>
      <c r="H3" s="32" t="s">
        <v>31</v>
      </c>
      <c r="I3" s="32" t="s">
        <v>26</v>
      </c>
      <c r="J3" s="32" t="s">
        <v>25</v>
      </c>
      <c r="M3" s="12" t="s">
        <v>28</v>
      </c>
      <c r="N3" s="32" t="s">
        <v>30</v>
      </c>
      <c r="O3" s="32" t="s">
        <v>26</v>
      </c>
      <c r="P3" s="32" t="s">
        <v>25</v>
      </c>
      <c r="S3" s="12" t="s">
        <v>28</v>
      </c>
      <c r="T3" s="32" t="s">
        <v>29</v>
      </c>
      <c r="U3" s="32" t="s">
        <v>26</v>
      </c>
      <c r="V3" s="32" t="s">
        <v>25</v>
      </c>
      <c r="Y3" s="12" t="s">
        <v>28</v>
      </c>
      <c r="Z3" s="32" t="s">
        <v>27</v>
      </c>
      <c r="AA3" s="32" t="s">
        <v>26</v>
      </c>
      <c r="AB3" s="32" t="s">
        <v>25</v>
      </c>
      <c r="AE3" s="12" t="s">
        <v>28</v>
      </c>
      <c r="AF3" s="44">
        <v>46294</v>
      </c>
      <c r="AG3" s="32" t="s">
        <v>26</v>
      </c>
      <c r="AH3" s="32" t="s">
        <v>25</v>
      </c>
    </row>
    <row r="4" spans="1:35" ht="15.75" x14ac:dyDescent="0.3">
      <c r="A4" s="12" t="s">
        <v>24</v>
      </c>
      <c r="B4" s="32" t="s">
        <v>23</v>
      </c>
      <c r="C4" s="32" t="s">
        <v>22</v>
      </c>
      <c r="D4" s="12">
        <v>24</v>
      </c>
      <c r="G4" s="12" t="s">
        <v>24</v>
      </c>
      <c r="H4" s="32" t="s">
        <v>23</v>
      </c>
      <c r="I4" s="32" t="s">
        <v>22</v>
      </c>
      <c r="J4" s="12">
        <v>24</v>
      </c>
      <c r="M4" s="12" t="s">
        <v>24</v>
      </c>
      <c r="N4" s="32" t="s">
        <v>23</v>
      </c>
      <c r="O4" s="32" t="s">
        <v>22</v>
      </c>
      <c r="P4" s="12">
        <v>24</v>
      </c>
      <c r="S4" s="12" t="s">
        <v>24</v>
      </c>
      <c r="T4" s="32" t="s">
        <v>23</v>
      </c>
      <c r="U4" s="32" t="s">
        <v>22</v>
      </c>
      <c r="V4" s="12">
        <v>24</v>
      </c>
      <c r="Y4" s="12" t="s">
        <v>24</v>
      </c>
      <c r="Z4" s="32" t="s">
        <v>23</v>
      </c>
      <c r="AA4" s="32" t="s">
        <v>22</v>
      </c>
      <c r="AB4" s="12">
        <v>25</v>
      </c>
      <c r="AE4" s="12" t="s">
        <v>24</v>
      </c>
      <c r="AF4" s="32" t="s">
        <v>23</v>
      </c>
      <c r="AG4" s="32" t="s">
        <v>22</v>
      </c>
      <c r="AH4" s="12">
        <v>24</v>
      </c>
    </row>
    <row r="5" spans="1:35" ht="15.75" x14ac:dyDescent="0.3">
      <c r="A5" s="12" t="s">
        <v>21</v>
      </c>
      <c r="B5" s="32" t="s">
        <v>20</v>
      </c>
      <c r="C5" s="32" t="s">
        <v>19</v>
      </c>
      <c r="D5" s="12">
        <v>53.61</v>
      </c>
      <c r="G5" s="12" t="s">
        <v>21</v>
      </c>
      <c r="H5" s="32" t="s">
        <v>20</v>
      </c>
      <c r="I5" s="32" t="s">
        <v>19</v>
      </c>
      <c r="J5" s="12">
        <f>SUM(H11:H34)</f>
        <v>53.569999999999979</v>
      </c>
      <c r="M5" s="12" t="s">
        <v>21</v>
      </c>
      <c r="N5" s="32" t="s">
        <v>20</v>
      </c>
      <c r="O5" s="32" t="s">
        <v>19</v>
      </c>
      <c r="P5" s="12">
        <f>SUM(N11:N34)</f>
        <v>53.72000000000002</v>
      </c>
      <c r="S5" s="12" t="s">
        <v>21</v>
      </c>
      <c r="T5" s="32" t="s">
        <v>20</v>
      </c>
      <c r="U5" s="32" t="s">
        <v>19</v>
      </c>
      <c r="V5" s="12">
        <f>SUM(T11:T34)</f>
        <v>53.70000000000001</v>
      </c>
      <c r="Y5" s="12" t="s">
        <v>21</v>
      </c>
      <c r="Z5" s="32" t="s">
        <v>20</v>
      </c>
      <c r="AA5" s="32" t="s">
        <v>19</v>
      </c>
      <c r="AB5" s="12">
        <v>53.84</v>
      </c>
      <c r="AE5" s="12" t="s">
        <v>21</v>
      </c>
      <c r="AF5" s="32" t="s">
        <v>20</v>
      </c>
      <c r="AG5" s="32" t="s">
        <v>19</v>
      </c>
      <c r="AH5" s="12">
        <v>53.81</v>
      </c>
    </row>
    <row r="6" spans="1:35" ht="15.75" x14ac:dyDescent="0.3">
      <c r="A6" s="12" t="s">
        <v>18</v>
      </c>
      <c r="B6" s="32" t="s">
        <v>17</v>
      </c>
      <c r="C6" s="32" t="s">
        <v>16</v>
      </c>
      <c r="D6" s="12">
        <v>0</v>
      </c>
      <c r="G6" s="12" t="s">
        <v>18</v>
      </c>
      <c r="H6" s="32" t="s">
        <v>17</v>
      </c>
      <c r="I6" s="32" t="s">
        <v>16</v>
      </c>
      <c r="J6" s="12">
        <v>0</v>
      </c>
      <c r="M6" s="12" t="s">
        <v>18</v>
      </c>
      <c r="N6" s="32" t="s">
        <v>17</v>
      </c>
      <c r="O6" s="32" t="s">
        <v>16</v>
      </c>
      <c r="P6" s="12">
        <v>0</v>
      </c>
      <c r="S6" s="12" t="s">
        <v>18</v>
      </c>
      <c r="T6" s="32" t="s">
        <v>17</v>
      </c>
      <c r="U6" s="32" t="s">
        <v>16</v>
      </c>
      <c r="V6" s="12">
        <v>0</v>
      </c>
      <c r="Y6" s="12" t="s">
        <v>18</v>
      </c>
      <c r="Z6" s="32" t="s">
        <v>17</v>
      </c>
      <c r="AA6" s="32" t="s">
        <v>16</v>
      </c>
      <c r="AB6" s="12">
        <v>0</v>
      </c>
      <c r="AE6" s="12" t="s">
        <v>18</v>
      </c>
      <c r="AF6" s="32" t="s">
        <v>17</v>
      </c>
      <c r="AG6" s="32" t="s">
        <v>16</v>
      </c>
      <c r="AH6" s="12">
        <v>1.2</v>
      </c>
    </row>
    <row r="7" spans="1:35" ht="15.75" x14ac:dyDescent="0.3">
      <c r="A7" s="12" t="s">
        <v>15</v>
      </c>
      <c r="B7" s="12" t="s">
        <v>14</v>
      </c>
      <c r="C7" s="32" t="s">
        <v>13</v>
      </c>
      <c r="D7" s="12">
        <v>0</v>
      </c>
      <c r="G7" s="12" t="s">
        <v>15</v>
      </c>
      <c r="H7" s="12" t="s">
        <v>14</v>
      </c>
      <c r="I7" s="32" t="s">
        <v>13</v>
      </c>
      <c r="J7" s="12">
        <v>0</v>
      </c>
      <c r="M7" s="12" t="s">
        <v>15</v>
      </c>
      <c r="N7" s="12" t="s">
        <v>14</v>
      </c>
      <c r="O7" s="32" t="s">
        <v>13</v>
      </c>
      <c r="P7" s="12">
        <v>0</v>
      </c>
      <c r="S7" s="12" t="s">
        <v>15</v>
      </c>
      <c r="T7" s="12" t="s">
        <v>14</v>
      </c>
      <c r="U7" s="32" t="s">
        <v>13</v>
      </c>
      <c r="V7" s="12">
        <v>0</v>
      </c>
      <c r="Y7" s="12" t="s">
        <v>15</v>
      </c>
      <c r="Z7" s="12" t="s">
        <v>14</v>
      </c>
      <c r="AA7" s="32" t="s">
        <v>13</v>
      </c>
      <c r="AB7" s="12">
        <v>0</v>
      </c>
      <c r="AE7" s="12" t="s">
        <v>15</v>
      </c>
      <c r="AF7" s="12" t="s">
        <v>14</v>
      </c>
      <c r="AG7" s="32" t="s">
        <v>13</v>
      </c>
      <c r="AH7" s="12">
        <v>0</v>
      </c>
    </row>
    <row r="8" spans="1:35" ht="15.75" x14ac:dyDescent="0.3">
      <c r="A8" s="33" t="s">
        <v>12</v>
      </c>
      <c r="B8" s="32" t="s">
        <v>11</v>
      </c>
      <c r="C8" s="32" t="s">
        <v>10</v>
      </c>
      <c r="D8" s="12">
        <v>0.75</v>
      </c>
      <c r="E8" s="8"/>
      <c r="G8" s="33" t="s">
        <v>12</v>
      </c>
      <c r="H8" s="32" t="s">
        <v>11</v>
      </c>
      <c r="I8" s="32" t="s">
        <v>10</v>
      </c>
      <c r="J8" s="12">
        <v>0.84</v>
      </c>
      <c r="K8" s="8"/>
      <c r="M8" s="33" t="s">
        <v>12</v>
      </c>
      <c r="N8" s="32" t="s">
        <v>11</v>
      </c>
      <c r="O8" s="32" t="s">
        <v>10</v>
      </c>
      <c r="P8" s="31">
        <f>O35</f>
        <v>0.7991666666666668</v>
      </c>
      <c r="Q8" s="8"/>
      <c r="S8" s="33" t="s">
        <v>12</v>
      </c>
      <c r="T8" s="32" t="s">
        <v>11</v>
      </c>
      <c r="U8" s="32" t="s">
        <v>10</v>
      </c>
      <c r="V8" s="31">
        <v>0.84</v>
      </c>
      <c r="W8" s="8"/>
      <c r="Y8" s="33" t="s">
        <v>12</v>
      </c>
      <c r="Z8" s="32" t="s">
        <v>11</v>
      </c>
      <c r="AA8" s="32" t="s">
        <v>10</v>
      </c>
      <c r="AB8" s="31">
        <v>0.82</v>
      </c>
      <c r="AC8" s="8"/>
      <c r="AE8" s="33" t="s">
        <v>12</v>
      </c>
      <c r="AF8" s="32" t="s">
        <v>11</v>
      </c>
      <c r="AG8" s="32" t="s">
        <v>10</v>
      </c>
      <c r="AH8" s="31">
        <v>0.82</v>
      </c>
      <c r="AI8" s="8"/>
    </row>
    <row r="9" spans="1:35" s="29" customFormat="1" ht="15.75" x14ac:dyDescent="0.3">
      <c r="A9" s="30" t="s">
        <v>9</v>
      </c>
      <c r="B9" s="15"/>
      <c r="G9" s="30" t="s">
        <v>9</v>
      </c>
      <c r="H9" s="15"/>
      <c r="M9" s="30" t="s">
        <v>9</v>
      </c>
      <c r="N9" s="15"/>
      <c r="S9" s="30" t="s">
        <v>9</v>
      </c>
      <c r="T9" s="15"/>
      <c r="Y9" s="30" t="s">
        <v>9</v>
      </c>
      <c r="Z9" s="15"/>
      <c r="AE9" s="30" t="s">
        <v>9</v>
      </c>
      <c r="AF9" s="15"/>
    </row>
    <row r="10" spans="1:35" s="8" customFormat="1" ht="15.75" x14ac:dyDescent="0.3">
      <c r="A10" s="26" t="s">
        <v>8</v>
      </c>
      <c r="B10" s="28" t="s">
        <v>7</v>
      </c>
      <c r="C10" s="27" t="s">
        <v>6</v>
      </c>
      <c r="D10" s="26" t="s">
        <v>5</v>
      </c>
      <c r="E10" s="12" t="s">
        <v>4</v>
      </c>
      <c r="G10" s="26" t="s">
        <v>8</v>
      </c>
      <c r="H10" s="28" t="s">
        <v>7</v>
      </c>
      <c r="I10" s="27" t="s">
        <v>6</v>
      </c>
      <c r="J10" s="26" t="s">
        <v>5</v>
      </c>
      <c r="K10" s="12" t="s">
        <v>4</v>
      </c>
      <c r="M10" s="26" t="s">
        <v>8</v>
      </c>
      <c r="N10" s="28" t="s">
        <v>7</v>
      </c>
      <c r="O10" s="27" t="s">
        <v>6</v>
      </c>
      <c r="P10" s="26" t="s">
        <v>5</v>
      </c>
      <c r="Q10" s="12" t="s">
        <v>4</v>
      </c>
      <c r="S10" s="26" t="s">
        <v>8</v>
      </c>
      <c r="T10" s="28" t="s">
        <v>7</v>
      </c>
      <c r="U10" s="27" t="s">
        <v>6</v>
      </c>
      <c r="V10" s="26" t="s">
        <v>5</v>
      </c>
      <c r="W10" s="12" t="s">
        <v>4</v>
      </c>
      <c r="Y10" s="26" t="s">
        <v>8</v>
      </c>
      <c r="Z10" s="28" t="s">
        <v>7</v>
      </c>
      <c r="AA10" s="27" t="s">
        <v>6</v>
      </c>
      <c r="AB10" s="26" t="s">
        <v>5</v>
      </c>
      <c r="AC10" s="12" t="s">
        <v>4</v>
      </c>
      <c r="AE10" s="26" t="s">
        <v>8</v>
      </c>
      <c r="AF10" s="28" t="s">
        <v>7</v>
      </c>
      <c r="AG10" s="27" t="s">
        <v>6</v>
      </c>
      <c r="AH10" s="26" t="s">
        <v>5</v>
      </c>
      <c r="AI10" s="12" t="s">
        <v>4</v>
      </c>
    </row>
    <row r="11" spans="1:35" s="8" customFormat="1" ht="15.75" x14ac:dyDescent="0.3">
      <c r="A11" s="14">
        <v>1</v>
      </c>
      <c r="B11" s="12">
        <v>2.2400000000000002</v>
      </c>
      <c r="C11" s="12">
        <v>0.77800000000000002</v>
      </c>
      <c r="D11" s="13">
        <f t="shared" ref="D11:D34" si="0">C11/D$8</f>
        <v>1.0373333333333334</v>
      </c>
      <c r="E11" s="12"/>
      <c r="G11" s="14">
        <v>1</v>
      </c>
      <c r="H11" s="12">
        <v>2.2400000000000002</v>
      </c>
      <c r="I11" s="12">
        <v>0.84</v>
      </c>
      <c r="J11" s="13">
        <f t="shared" ref="J11:J34" si="1">I11/J$8</f>
        <v>1</v>
      </c>
      <c r="K11" s="12"/>
      <c r="M11" s="14">
        <v>1</v>
      </c>
      <c r="N11" s="12">
        <v>2.2400000000000002</v>
      </c>
      <c r="O11" s="12">
        <v>0.7</v>
      </c>
      <c r="P11" s="13">
        <f t="shared" ref="P11:P34" si="2">O11/P$8</f>
        <v>0.87591240875912391</v>
      </c>
      <c r="Q11" s="12"/>
      <c r="S11" s="14">
        <v>1</v>
      </c>
      <c r="T11" s="12">
        <v>2.2400000000000002</v>
      </c>
      <c r="U11" s="12">
        <v>0.86699999999999999</v>
      </c>
      <c r="V11" s="13">
        <f t="shared" ref="V11:V34" si="3">U11/V$8</f>
        <v>1.0321428571428573</v>
      </c>
      <c r="W11" s="12"/>
      <c r="Y11" s="25">
        <v>1</v>
      </c>
      <c r="Z11" s="23">
        <v>2.25</v>
      </c>
      <c r="AA11" s="23">
        <v>0.78</v>
      </c>
      <c r="AB11" s="24">
        <v>0.95</v>
      </c>
      <c r="AC11" s="23" t="s">
        <v>1</v>
      </c>
      <c r="AE11" s="25">
        <v>1</v>
      </c>
      <c r="AF11" s="23">
        <v>2.25</v>
      </c>
      <c r="AG11" s="23">
        <v>0.91</v>
      </c>
      <c r="AH11" s="24">
        <v>0.95</v>
      </c>
      <c r="AI11" s="23" t="s">
        <v>1</v>
      </c>
    </row>
    <row r="12" spans="1:35" s="8" customFormat="1" ht="15.75" x14ac:dyDescent="0.3">
      <c r="A12" s="22">
        <v>2</v>
      </c>
      <c r="B12" s="20">
        <v>2.23</v>
      </c>
      <c r="C12" s="20">
        <v>0.68600000000000005</v>
      </c>
      <c r="D12" s="21">
        <f t="shared" si="0"/>
        <v>0.91466666666666674</v>
      </c>
      <c r="E12" s="20" t="s">
        <v>3</v>
      </c>
      <c r="G12" s="22">
        <v>2</v>
      </c>
      <c r="H12" s="20">
        <v>2.23</v>
      </c>
      <c r="I12" s="20">
        <v>0.83</v>
      </c>
      <c r="J12" s="21">
        <f t="shared" si="1"/>
        <v>0.98809523809523814</v>
      </c>
      <c r="K12" s="20" t="s">
        <v>3</v>
      </c>
      <c r="M12" s="22">
        <v>2</v>
      </c>
      <c r="N12" s="20">
        <v>2.23</v>
      </c>
      <c r="O12" s="20">
        <v>0.78</v>
      </c>
      <c r="P12" s="21">
        <f t="shared" si="2"/>
        <v>0.97601668404588104</v>
      </c>
      <c r="Q12" s="20" t="s">
        <v>3</v>
      </c>
      <c r="S12" s="22">
        <v>2</v>
      </c>
      <c r="T12" s="20">
        <v>2.23</v>
      </c>
      <c r="U12" s="20">
        <v>0.80200000000000005</v>
      </c>
      <c r="V12" s="21">
        <f t="shared" si="3"/>
        <v>0.95476190476190481</v>
      </c>
      <c r="W12" s="20" t="s">
        <v>3</v>
      </c>
      <c r="Y12" s="19">
        <v>2</v>
      </c>
      <c r="Z12" s="17">
        <v>2.2400000000000002</v>
      </c>
      <c r="AA12" s="17">
        <v>0.753</v>
      </c>
      <c r="AB12" s="18">
        <v>0.92</v>
      </c>
      <c r="AC12" s="17" t="s">
        <v>2</v>
      </c>
      <c r="AE12" s="19">
        <v>2</v>
      </c>
      <c r="AF12" s="17">
        <v>2.2400000000000002</v>
      </c>
      <c r="AG12" s="17">
        <v>0.9</v>
      </c>
      <c r="AH12" s="18">
        <v>0.92</v>
      </c>
      <c r="AI12" s="17" t="s">
        <v>90</v>
      </c>
    </row>
    <row r="13" spans="1:35" s="8" customFormat="1" ht="15.75" x14ac:dyDescent="0.3">
      <c r="A13" s="14">
        <v>3</v>
      </c>
      <c r="B13" s="12">
        <v>2.2400000000000002</v>
      </c>
      <c r="C13" s="12">
        <v>0.8</v>
      </c>
      <c r="D13" s="13">
        <f t="shared" si="0"/>
        <v>1.0666666666666667</v>
      </c>
      <c r="E13" s="12"/>
      <c r="G13" s="14">
        <v>3</v>
      </c>
      <c r="H13" s="12">
        <v>2.2400000000000002</v>
      </c>
      <c r="I13" s="12">
        <v>0.83</v>
      </c>
      <c r="J13" s="13">
        <f t="shared" si="1"/>
        <v>0.98809523809523814</v>
      </c>
      <c r="K13" s="12"/>
      <c r="M13" s="14">
        <v>3</v>
      </c>
      <c r="N13" s="12">
        <v>2.25</v>
      </c>
      <c r="O13" s="12">
        <v>0.73</v>
      </c>
      <c r="P13" s="13">
        <f t="shared" si="2"/>
        <v>0.91345151199165775</v>
      </c>
      <c r="Q13" s="12"/>
      <c r="S13" s="14">
        <v>3</v>
      </c>
      <c r="T13" s="12">
        <v>2.25</v>
      </c>
      <c r="U13" s="12">
        <v>0.84199999999999997</v>
      </c>
      <c r="V13" s="13">
        <f t="shared" si="3"/>
        <v>1.0023809523809524</v>
      </c>
      <c r="W13" s="12"/>
      <c r="Y13" s="11">
        <v>3</v>
      </c>
      <c r="Z13" s="9">
        <v>2.25</v>
      </c>
      <c r="AA13" s="9">
        <v>0.81599999999999995</v>
      </c>
      <c r="AB13" s="10">
        <v>1</v>
      </c>
      <c r="AC13" s="9" t="s">
        <v>1</v>
      </c>
      <c r="AE13" s="11">
        <v>3</v>
      </c>
      <c r="AF13" s="9">
        <v>2.25</v>
      </c>
      <c r="AG13" s="9">
        <v>0.9</v>
      </c>
      <c r="AH13" s="10">
        <v>1</v>
      </c>
      <c r="AI13" s="9" t="s">
        <v>1</v>
      </c>
    </row>
    <row r="14" spans="1:35" s="8" customFormat="1" ht="15.75" x14ac:dyDescent="0.3">
      <c r="A14" s="14">
        <v>4</v>
      </c>
      <c r="B14" s="12">
        <v>2.2200000000000002</v>
      </c>
      <c r="C14" s="12">
        <v>0.83199999999999996</v>
      </c>
      <c r="D14" s="13">
        <f t="shared" si="0"/>
        <v>1.1093333333333333</v>
      </c>
      <c r="E14" s="12"/>
      <c r="G14" s="14">
        <v>4</v>
      </c>
      <c r="H14" s="12">
        <v>2.2200000000000002</v>
      </c>
      <c r="I14" s="12">
        <v>0.79</v>
      </c>
      <c r="J14" s="13">
        <f t="shared" si="1"/>
        <v>0.94047619047619058</v>
      </c>
      <c r="K14" s="12"/>
      <c r="M14" s="14">
        <v>4</v>
      </c>
      <c r="N14" s="12">
        <v>2.23</v>
      </c>
      <c r="O14" s="12">
        <v>0.79</v>
      </c>
      <c r="P14" s="13">
        <f t="shared" si="2"/>
        <v>0.98852971845672566</v>
      </c>
      <c r="Q14" s="12"/>
      <c r="S14" s="14">
        <v>4</v>
      </c>
      <c r="T14" s="12">
        <v>2.23</v>
      </c>
      <c r="U14" s="12">
        <v>0.95</v>
      </c>
      <c r="V14" s="13">
        <f t="shared" si="3"/>
        <v>1.1309523809523809</v>
      </c>
      <c r="W14" s="12"/>
      <c r="Y14" s="11">
        <v>4</v>
      </c>
      <c r="Z14" s="9">
        <v>2.23</v>
      </c>
      <c r="AA14" s="9">
        <v>0.89</v>
      </c>
      <c r="AB14" s="10">
        <v>1.0900000000000001</v>
      </c>
      <c r="AC14" s="9" t="s">
        <v>1</v>
      </c>
      <c r="AE14" s="11">
        <v>4</v>
      </c>
      <c r="AF14" s="9">
        <v>2.23</v>
      </c>
      <c r="AG14" s="9">
        <v>0.92</v>
      </c>
      <c r="AH14" s="10">
        <v>1.0900000000000001</v>
      </c>
      <c r="AI14" s="9" t="s">
        <v>1</v>
      </c>
    </row>
    <row r="15" spans="1:35" s="8" customFormat="1" ht="15.75" x14ac:dyDescent="0.3">
      <c r="A15" s="22">
        <v>5</v>
      </c>
      <c r="B15" s="20">
        <v>2.23</v>
      </c>
      <c r="C15" s="20">
        <v>0.66300000000000003</v>
      </c>
      <c r="D15" s="21">
        <f t="shared" si="0"/>
        <v>0.88400000000000001</v>
      </c>
      <c r="E15" s="20" t="s">
        <v>3</v>
      </c>
      <c r="G15" s="22">
        <v>5</v>
      </c>
      <c r="H15" s="20">
        <v>2.23</v>
      </c>
      <c r="I15" s="20">
        <v>0.78</v>
      </c>
      <c r="J15" s="21">
        <f t="shared" si="1"/>
        <v>0.9285714285714286</v>
      </c>
      <c r="K15" s="20" t="s">
        <v>3</v>
      </c>
      <c r="M15" s="22">
        <v>5</v>
      </c>
      <c r="N15" s="20">
        <v>2.23</v>
      </c>
      <c r="O15" s="20">
        <v>0.73</v>
      </c>
      <c r="P15" s="21">
        <f t="shared" si="2"/>
        <v>0.91345151199165775</v>
      </c>
      <c r="Q15" s="20" t="s">
        <v>3</v>
      </c>
      <c r="S15" s="22">
        <v>5</v>
      </c>
      <c r="T15" s="20">
        <v>2.23</v>
      </c>
      <c r="U15" s="20">
        <v>0.82399999999999995</v>
      </c>
      <c r="V15" s="21">
        <f t="shared" si="3"/>
        <v>0.98095238095238091</v>
      </c>
      <c r="W15" s="20" t="s">
        <v>3</v>
      </c>
      <c r="Y15" s="19">
        <v>5</v>
      </c>
      <c r="Z15" s="17">
        <v>2.2400000000000002</v>
      </c>
      <c r="AA15" s="17">
        <v>0.77200000000000002</v>
      </c>
      <c r="AB15" s="18">
        <v>0.94</v>
      </c>
      <c r="AC15" s="17" t="s">
        <v>2</v>
      </c>
      <c r="AE15" s="19">
        <v>5</v>
      </c>
      <c r="AF15" s="17">
        <v>2.2400000000000002</v>
      </c>
      <c r="AG15" s="17">
        <v>0.83</v>
      </c>
      <c r="AH15" s="18">
        <v>0.94</v>
      </c>
      <c r="AI15" s="17" t="s">
        <v>90</v>
      </c>
    </row>
    <row r="16" spans="1:35" s="8" customFormat="1" ht="15.75" x14ac:dyDescent="0.3">
      <c r="A16" s="14">
        <v>6</v>
      </c>
      <c r="B16" s="12">
        <v>2.23</v>
      </c>
      <c r="C16" s="12">
        <v>0.65700000000000003</v>
      </c>
      <c r="D16" s="13">
        <f t="shared" si="0"/>
        <v>0.876</v>
      </c>
      <c r="E16" s="12"/>
      <c r="G16" s="14">
        <v>6</v>
      </c>
      <c r="H16" s="12">
        <v>2.23</v>
      </c>
      <c r="I16" s="12">
        <v>0.85</v>
      </c>
      <c r="J16" s="13">
        <f t="shared" si="1"/>
        <v>1.0119047619047619</v>
      </c>
      <c r="K16" s="12"/>
      <c r="M16" s="14">
        <v>6</v>
      </c>
      <c r="N16" s="12">
        <v>2.2400000000000002</v>
      </c>
      <c r="O16" s="12">
        <v>0.78</v>
      </c>
      <c r="P16" s="13">
        <f t="shared" si="2"/>
        <v>0.97601668404588104</v>
      </c>
      <c r="Q16" s="12"/>
      <c r="S16" s="14">
        <v>6</v>
      </c>
      <c r="T16" s="12">
        <v>2.2400000000000002</v>
      </c>
      <c r="U16" s="12">
        <v>0.8</v>
      </c>
      <c r="V16" s="13">
        <f t="shared" si="3"/>
        <v>0.95238095238095244</v>
      </c>
      <c r="W16" s="12"/>
      <c r="Y16" s="11">
        <v>6</v>
      </c>
      <c r="Z16" s="9">
        <v>2.2400000000000002</v>
      </c>
      <c r="AA16" s="9">
        <v>0.78</v>
      </c>
      <c r="AB16" s="10">
        <v>0.95</v>
      </c>
      <c r="AC16" s="9" t="s">
        <v>1</v>
      </c>
      <c r="AE16" s="11">
        <v>6</v>
      </c>
      <c r="AF16" s="9">
        <v>2.2400000000000002</v>
      </c>
      <c r="AG16" s="9">
        <v>0.76</v>
      </c>
      <c r="AH16" s="10">
        <v>0.95</v>
      </c>
      <c r="AI16" s="9" t="s">
        <v>1</v>
      </c>
    </row>
    <row r="17" spans="1:35" s="15" customFormat="1" ht="15.75" x14ac:dyDescent="0.3">
      <c r="A17" s="14">
        <v>7</v>
      </c>
      <c r="B17" s="12">
        <v>2.2400000000000002</v>
      </c>
      <c r="C17" s="12">
        <v>0.78</v>
      </c>
      <c r="D17" s="13">
        <f t="shared" si="0"/>
        <v>1.04</v>
      </c>
      <c r="E17" s="14"/>
      <c r="G17" s="14">
        <v>7</v>
      </c>
      <c r="H17" s="12">
        <v>2.2400000000000002</v>
      </c>
      <c r="I17" s="12">
        <v>0.85</v>
      </c>
      <c r="J17" s="13">
        <f t="shared" si="1"/>
        <v>1.0119047619047619</v>
      </c>
      <c r="K17" s="14"/>
      <c r="M17" s="14">
        <v>7</v>
      </c>
      <c r="N17" s="12">
        <v>2.25</v>
      </c>
      <c r="O17" s="12">
        <v>0.83</v>
      </c>
      <c r="P17" s="13">
        <f t="shared" si="2"/>
        <v>1.0385818561001041</v>
      </c>
      <c r="Q17" s="14"/>
      <c r="S17" s="14">
        <v>7</v>
      </c>
      <c r="T17" s="12">
        <v>2.25</v>
      </c>
      <c r="U17" s="12">
        <v>0.89500000000000002</v>
      </c>
      <c r="V17" s="13">
        <f t="shared" si="3"/>
        <v>1.0654761904761905</v>
      </c>
      <c r="W17" s="14"/>
      <c r="Y17" s="11">
        <v>7</v>
      </c>
      <c r="Z17" s="9">
        <v>2.2599999999999998</v>
      </c>
      <c r="AA17" s="9">
        <v>0.84399999999999997</v>
      </c>
      <c r="AB17" s="10">
        <v>1.03</v>
      </c>
      <c r="AC17" s="16" t="s">
        <v>1</v>
      </c>
      <c r="AE17" s="11">
        <v>7</v>
      </c>
      <c r="AF17" s="9">
        <v>2.2599999999999998</v>
      </c>
      <c r="AG17" s="9">
        <v>0.97</v>
      </c>
      <c r="AH17" s="10">
        <v>1.03</v>
      </c>
      <c r="AI17" s="16" t="s">
        <v>1</v>
      </c>
    </row>
    <row r="18" spans="1:35" s="8" customFormat="1" ht="15.75" x14ac:dyDescent="0.3">
      <c r="A18" s="14">
        <v>8</v>
      </c>
      <c r="B18" s="12">
        <v>2.2400000000000002</v>
      </c>
      <c r="C18" s="12">
        <v>0.76200000000000001</v>
      </c>
      <c r="D18" s="13">
        <f t="shared" si="0"/>
        <v>1.016</v>
      </c>
      <c r="E18" s="12"/>
      <c r="G18" s="14">
        <v>8</v>
      </c>
      <c r="H18" s="12">
        <v>2.2400000000000002</v>
      </c>
      <c r="I18" s="12">
        <v>0.94</v>
      </c>
      <c r="J18" s="13">
        <f t="shared" si="1"/>
        <v>1.1190476190476191</v>
      </c>
      <c r="K18" s="12"/>
      <c r="M18" s="14">
        <v>8</v>
      </c>
      <c r="N18" s="12">
        <v>2.2400000000000002</v>
      </c>
      <c r="O18" s="12">
        <v>0.76</v>
      </c>
      <c r="P18" s="13">
        <f t="shared" si="2"/>
        <v>0.9509906152241917</v>
      </c>
      <c r="Q18" s="12"/>
      <c r="S18" s="14">
        <v>8</v>
      </c>
      <c r="T18" s="12">
        <v>2.2400000000000002</v>
      </c>
      <c r="U18" s="12">
        <v>0.89800000000000002</v>
      </c>
      <c r="V18" s="13">
        <f t="shared" si="3"/>
        <v>1.069047619047619</v>
      </c>
      <c r="W18" s="12"/>
      <c r="Y18" s="11">
        <v>8</v>
      </c>
      <c r="Z18" s="9">
        <v>2.25</v>
      </c>
      <c r="AA18" s="9">
        <v>0.88800000000000001</v>
      </c>
      <c r="AB18" s="10">
        <v>1.08</v>
      </c>
      <c r="AC18" s="9" t="s">
        <v>1</v>
      </c>
      <c r="AE18" s="11">
        <v>8</v>
      </c>
      <c r="AF18" s="9">
        <v>2.25</v>
      </c>
      <c r="AG18" s="9">
        <v>0.94</v>
      </c>
      <c r="AH18" s="10">
        <v>1.08</v>
      </c>
      <c r="AI18" s="9" t="s">
        <v>1</v>
      </c>
    </row>
    <row r="19" spans="1:35" s="8" customFormat="1" ht="15.75" x14ac:dyDescent="0.3">
      <c r="A19" s="14">
        <v>9</v>
      </c>
      <c r="B19" s="12">
        <v>2.23</v>
      </c>
      <c r="C19" s="12">
        <v>0.79500000000000004</v>
      </c>
      <c r="D19" s="13">
        <f t="shared" si="0"/>
        <v>1.06</v>
      </c>
      <c r="E19" s="12"/>
      <c r="G19" s="14">
        <v>9</v>
      </c>
      <c r="H19" s="12">
        <v>2.23</v>
      </c>
      <c r="I19" s="12">
        <v>0.87</v>
      </c>
      <c r="J19" s="13">
        <f t="shared" si="1"/>
        <v>1.0357142857142858</v>
      </c>
      <c r="K19" s="12"/>
      <c r="M19" s="14">
        <v>9</v>
      </c>
      <c r="N19" s="12">
        <v>2.2400000000000002</v>
      </c>
      <c r="O19" s="12">
        <v>0.84</v>
      </c>
      <c r="P19" s="13">
        <f t="shared" si="2"/>
        <v>1.0510948905109487</v>
      </c>
      <c r="Q19" s="12"/>
      <c r="S19" s="14">
        <v>9</v>
      </c>
      <c r="T19" s="12">
        <v>2.2400000000000002</v>
      </c>
      <c r="U19" s="12">
        <v>0.872</v>
      </c>
      <c r="V19" s="13">
        <f t="shared" si="3"/>
        <v>1.0380952380952382</v>
      </c>
      <c r="W19" s="12"/>
      <c r="Y19" s="11">
        <v>9</v>
      </c>
      <c r="Z19" s="9">
        <v>2.2400000000000002</v>
      </c>
      <c r="AA19" s="9">
        <v>0.86599999999999999</v>
      </c>
      <c r="AB19" s="10">
        <v>1.06</v>
      </c>
      <c r="AC19" s="9" t="s">
        <v>1</v>
      </c>
      <c r="AE19" s="11">
        <v>9</v>
      </c>
      <c r="AF19" s="9">
        <v>2.2400000000000002</v>
      </c>
      <c r="AG19" s="9">
        <v>0.91</v>
      </c>
      <c r="AH19" s="10">
        <v>1.06</v>
      </c>
      <c r="AI19" s="9" t="s">
        <v>1</v>
      </c>
    </row>
    <row r="20" spans="1:35" s="8" customFormat="1" ht="15.75" x14ac:dyDescent="0.3">
      <c r="A20" s="14">
        <v>10</v>
      </c>
      <c r="B20" s="12">
        <v>2.23</v>
      </c>
      <c r="C20" s="12">
        <v>0.84299999999999997</v>
      </c>
      <c r="D20" s="13">
        <f t="shared" si="0"/>
        <v>1.1239999999999999</v>
      </c>
      <c r="E20" s="12"/>
      <c r="G20" s="14">
        <v>10</v>
      </c>
      <c r="H20" s="12">
        <v>2.23</v>
      </c>
      <c r="I20" s="12">
        <v>0.89</v>
      </c>
      <c r="J20" s="13">
        <f t="shared" si="1"/>
        <v>1.0595238095238095</v>
      </c>
      <c r="K20" s="12"/>
      <c r="M20" s="14">
        <v>10</v>
      </c>
      <c r="N20" s="12">
        <v>2.2400000000000002</v>
      </c>
      <c r="O20" s="12">
        <v>0.82</v>
      </c>
      <c r="P20" s="13">
        <f t="shared" si="2"/>
        <v>1.0260688216892595</v>
      </c>
      <c r="Q20" s="12"/>
      <c r="S20" s="14">
        <v>10</v>
      </c>
      <c r="T20" s="12">
        <v>2.23</v>
      </c>
      <c r="U20" s="12">
        <v>0.90600000000000003</v>
      </c>
      <c r="V20" s="13">
        <f t="shared" si="3"/>
        <v>1.0785714285714287</v>
      </c>
      <c r="W20" s="12"/>
      <c r="Y20" s="11">
        <v>10</v>
      </c>
      <c r="Z20" s="9">
        <v>2.2400000000000002</v>
      </c>
      <c r="AA20" s="9">
        <v>0.873</v>
      </c>
      <c r="AB20" s="10">
        <v>1.06</v>
      </c>
      <c r="AC20" s="9" t="s">
        <v>1</v>
      </c>
      <c r="AE20" s="11">
        <v>10</v>
      </c>
      <c r="AF20" s="9">
        <v>2.2400000000000002</v>
      </c>
      <c r="AG20" s="9">
        <v>0.95</v>
      </c>
      <c r="AH20" s="10">
        <v>1.06</v>
      </c>
      <c r="AI20" s="9" t="s">
        <v>1</v>
      </c>
    </row>
    <row r="21" spans="1:35" s="8" customFormat="1" ht="15.75" x14ac:dyDescent="0.3">
      <c r="A21" s="14">
        <v>11</v>
      </c>
      <c r="B21" s="12">
        <v>2.23</v>
      </c>
      <c r="C21" s="12">
        <v>0.79100000000000004</v>
      </c>
      <c r="D21" s="13">
        <f t="shared" si="0"/>
        <v>1.0546666666666666</v>
      </c>
      <c r="E21" s="12"/>
      <c r="G21" s="14">
        <v>11</v>
      </c>
      <c r="H21" s="12">
        <v>2.23</v>
      </c>
      <c r="I21" s="12">
        <v>0.84</v>
      </c>
      <c r="J21" s="13">
        <f t="shared" si="1"/>
        <v>1</v>
      </c>
      <c r="K21" s="12"/>
      <c r="M21" s="14">
        <v>11</v>
      </c>
      <c r="N21" s="12">
        <v>2.2400000000000002</v>
      </c>
      <c r="O21" s="12">
        <v>0.76</v>
      </c>
      <c r="P21" s="13">
        <f t="shared" si="2"/>
        <v>0.9509906152241917</v>
      </c>
      <c r="Q21" s="12"/>
      <c r="S21" s="14">
        <v>11</v>
      </c>
      <c r="T21" s="12">
        <v>2.2400000000000002</v>
      </c>
      <c r="U21" s="12">
        <v>0.752</v>
      </c>
      <c r="V21" s="13">
        <f t="shared" si="3"/>
        <v>0.89523809523809528</v>
      </c>
      <c r="W21" s="12"/>
      <c r="Y21" s="11">
        <v>11</v>
      </c>
      <c r="Z21" s="9">
        <v>2.25</v>
      </c>
      <c r="AA21" s="9">
        <v>0.76500000000000001</v>
      </c>
      <c r="AB21" s="10">
        <v>0.93</v>
      </c>
      <c r="AC21" s="9" t="s">
        <v>1</v>
      </c>
      <c r="AE21" s="11">
        <v>11</v>
      </c>
      <c r="AF21" s="9">
        <v>2.25</v>
      </c>
      <c r="AG21" s="9">
        <v>0.84</v>
      </c>
      <c r="AH21" s="10">
        <v>0.93</v>
      </c>
      <c r="AI21" s="9" t="s">
        <v>1</v>
      </c>
    </row>
    <row r="22" spans="1:35" s="8" customFormat="1" ht="15.75" x14ac:dyDescent="0.3">
      <c r="A22" s="14">
        <v>12</v>
      </c>
      <c r="B22" s="12">
        <v>2.23</v>
      </c>
      <c r="C22" s="12">
        <v>0.71899999999999997</v>
      </c>
      <c r="D22" s="13">
        <f t="shared" si="0"/>
        <v>0.95866666666666667</v>
      </c>
      <c r="E22" s="12"/>
      <c r="G22" s="14">
        <v>12</v>
      </c>
      <c r="H22" s="12">
        <v>2.23</v>
      </c>
      <c r="I22" s="12">
        <v>0.87</v>
      </c>
      <c r="J22" s="13">
        <f t="shared" si="1"/>
        <v>1.0357142857142858</v>
      </c>
      <c r="K22" s="12"/>
      <c r="M22" s="14">
        <v>12</v>
      </c>
      <c r="N22" s="12">
        <v>2.2400000000000002</v>
      </c>
      <c r="O22" s="12">
        <v>0.82</v>
      </c>
      <c r="P22" s="13">
        <f t="shared" si="2"/>
        <v>1.0260688216892595</v>
      </c>
      <c r="Q22" s="12"/>
      <c r="S22" s="14">
        <v>12</v>
      </c>
      <c r="T22" s="12">
        <v>2.23</v>
      </c>
      <c r="U22" s="12">
        <v>0.77300000000000002</v>
      </c>
      <c r="V22" s="13">
        <f t="shared" si="3"/>
        <v>0.9202380952380953</v>
      </c>
      <c r="W22" s="12"/>
      <c r="Y22" s="11">
        <v>12</v>
      </c>
      <c r="Z22" s="9">
        <v>2.2400000000000002</v>
      </c>
      <c r="AA22" s="9">
        <v>0.747</v>
      </c>
      <c r="AB22" s="10">
        <v>0.91</v>
      </c>
      <c r="AC22" s="9" t="s">
        <v>1</v>
      </c>
      <c r="AE22" s="11">
        <v>12</v>
      </c>
      <c r="AF22" s="9">
        <v>2.2400000000000002</v>
      </c>
      <c r="AG22" s="9">
        <v>0.79</v>
      </c>
      <c r="AH22" s="10">
        <v>0.91</v>
      </c>
      <c r="AI22" s="9" t="s">
        <v>1</v>
      </c>
    </row>
    <row r="23" spans="1:35" s="8" customFormat="1" ht="15.75" x14ac:dyDescent="0.3">
      <c r="A23" s="14">
        <v>13</v>
      </c>
      <c r="B23" s="12">
        <v>2.23</v>
      </c>
      <c r="C23" s="12">
        <v>0.66200000000000003</v>
      </c>
      <c r="D23" s="13">
        <f t="shared" si="0"/>
        <v>0.88266666666666671</v>
      </c>
      <c r="E23" s="12"/>
      <c r="G23" s="14">
        <v>13</v>
      </c>
      <c r="H23" s="12">
        <v>2.23</v>
      </c>
      <c r="I23" s="12">
        <v>0.8</v>
      </c>
      <c r="J23" s="13">
        <f t="shared" si="1"/>
        <v>0.95238095238095244</v>
      </c>
      <c r="K23" s="12"/>
      <c r="M23" s="14">
        <v>13</v>
      </c>
      <c r="N23" s="12">
        <v>2.2400000000000002</v>
      </c>
      <c r="O23" s="12">
        <v>0.75</v>
      </c>
      <c r="P23" s="13">
        <f t="shared" si="2"/>
        <v>0.93847758081334709</v>
      </c>
      <c r="Q23" s="12"/>
      <c r="S23" s="14">
        <v>13</v>
      </c>
      <c r="T23" s="12">
        <v>2.2400000000000002</v>
      </c>
      <c r="U23" s="12">
        <v>0.78</v>
      </c>
      <c r="V23" s="13">
        <f t="shared" si="3"/>
        <v>0.9285714285714286</v>
      </c>
      <c r="W23" s="12"/>
      <c r="Y23" s="11">
        <v>13</v>
      </c>
      <c r="Z23" s="9">
        <v>2.2400000000000002</v>
      </c>
      <c r="AA23" s="9">
        <v>0.77600000000000002</v>
      </c>
      <c r="AB23" s="10">
        <v>0.95</v>
      </c>
      <c r="AC23" s="9" t="s">
        <v>1</v>
      </c>
      <c r="AE23" s="11">
        <v>13</v>
      </c>
      <c r="AF23" s="9">
        <v>2.2400000000000002</v>
      </c>
      <c r="AG23" s="9">
        <v>0.76</v>
      </c>
      <c r="AH23" s="10">
        <v>0.95</v>
      </c>
      <c r="AI23" s="9" t="s">
        <v>1</v>
      </c>
    </row>
    <row r="24" spans="1:35" s="8" customFormat="1" ht="15.75" x14ac:dyDescent="0.3">
      <c r="A24" s="14">
        <v>14</v>
      </c>
      <c r="B24" s="12">
        <v>2.2400000000000002</v>
      </c>
      <c r="C24" s="12">
        <v>0.67600000000000005</v>
      </c>
      <c r="D24" s="13">
        <f t="shared" si="0"/>
        <v>0.90133333333333343</v>
      </c>
      <c r="E24" s="12"/>
      <c r="G24" s="14">
        <v>14</v>
      </c>
      <c r="H24" s="12">
        <v>2.2400000000000002</v>
      </c>
      <c r="I24" s="12">
        <v>0.83</v>
      </c>
      <c r="J24" s="13">
        <f t="shared" si="1"/>
        <v>0.98809523809523814</v>
      </c>
      <c r="K24" s="12"/>
      <c r="M24" s="14">
        <v>14</v>
      </c>
      <c r="N24" s="12">
        <v>2.2400000000000002</v>
      </c>
      <c r="O24" s="12">
        <v>0.89</v>
      </c>
      <c r="P24" s="13">
        <f t="shared" si="2"/>
        <v>1.1136600625651718</v>
      </c>
      <c r="Q24" s="12"/>
      <c r="S24" s="14">
        <v>14</v>
      </c>
      <c r="T24" s="12">
        <v>2.2400000000000002</v>
      </c>
      <c r="U24" s="12">
        <v>0.82799999999999996</v>
      </c>
      <c r="V24" s="13">
        <f t="shared" si="3"/>
        <v>0.98571428571428565</v>
      </c>
      <c r="W24" s="12"/>
      <c r="Y24" s="11">
        <v>14</v>
      </c>
      <c r="Z24" s="9">
        <v>2.25</v>
      </c>
      <c r="AA24" s="9">
        <v>0.83</v>
      </c>
      <c r="AB24" s="10">
        <v>1.01</v>
      </c>
      <c r="AC24" s="9" t="s">
        <v>1</v>
      </c>
      <c r="AE24" s="11">
        <v>14</v>
      </c>
      <c r="AF24" s="9">
        <v>2.25</v>
      </c>
      <c r="AG24" s="9">
        <v>0.87</v>
      </c>
      <c r="AH24" s="10">
        <v>1.01</v>
      </c>
      <c r="AI24" s="9" t="s">
        <v>1</v>
      </c>
    </row>
    <row r="25" spans="1:35" s="8" customFormat="1" ht="15.75" x14ac:dyDescent="0.3">
      <c r="A25" s="14">
        <v>15</v>
      </c>
      <c r="B25" s="12">
        <v>2.2400000000000002</v>
      </c>
      <c r="C25" s="12">
        <v>0.71899999999999997</v>
      </c>
      <c r="D25" s="13">
        <f t="shared" si="0"/>
        <v>0.95866666666666667</v>
      </c>
      <c r="E25" s="12"/>
      <c r="G25" s="14">
        <v>15</v>
      </c>
      <c r="H25" s="12">
        <v>2.23</v>
      </c>
      <c r="I25" s="12">
        <v>0.87</v>
      </c>
      <c r="J25" s="13">
        <f t="shared" si="1"/>
        <v>1.0357142857142858</v>
      </c>
      <c r="K25" s="12"/>
      <c r="M25" s="14">
        <v>15</v>
      </c>
      <c r="N25" s="12">
        <v>2.2400000000000002</v>
      </c>
      <c r="O25" s="12">
        <v>0.8</v>
      </c>
      <c r="P25" s="13">
        <f t="shared" si="2"/>
        <v>1.0010427528675703</v>
      </c>
      <c r="Q25" s="12"/>
      <c r="S25" s="14">
        <v>15</v>
      </c>
      <c r="T25" s="12">
        <v>2.2400000000000002</v>
      </c>
      <c r="U25" s="12">
        <v>0.85199999999999998</v>
      </c>
      <c r="V25" s="13">
        <f t="shared" si="3"/>
        <v>1.0142857142857142</v>
      </c>
      <c r="W25" s="12"/>
      <c r="Y25" s="11">
        <v>15</v>
      </c>
      <c r="Z25" s="9">
        <v>2.25</v>
      </c>
      <c r="AA25" s="9">
        <v>0.877</v>
      </c>
      <c r="AB25" s="10">
        <v>1.07</v>
      </c>
      <c r="AC25" s="9" t="s">
        <v>1</v>
      </c>
      <c r="AE25" s="11">
        <v>15</v>
      </c>
      <c r="AF25" s="9">
        <v>2.25</v>
      </c>
      <c r="AG25" s="9">
        <v>0.9</v>
      </c>
      <c r="AH25" s="10">
        <v>1.07</v>
      </c>
      <c r="AI25" s="9" t="s">
        <v>1</v>
      </c>
    </row>
    <row r="26" spans="1:35" s="8" customFormat="1" ht="15.75" x14ac:dyDescent="0.3">
      <c r="A26" s="14">
        <v>16</v>
      </c>
      <c r="B26" s="12">
        <v>2.2400000000000002</v>
      </c>
      <c r="C26" s="12">
        <v>0.78100000000000003</v>
      </c>
      <c r="D26" s="13">
        <f t="shared" si="0"/>
        <v>1.0413333333333334</v>
      </c>
      <c r="E26" s="12"/>
      <c r="G26" s="14">
        <v>16</v>
      </c>
      <c r="H26" s="12">
        <v>2.23</v>
      </c>
      <c r="I26" s="12">
        <v>0.85</v>
      </c>
      <c r="J26" s="13">
        <f t="shared" si="1"/>
        <v>1.0119047619047619</v>
      </c>
      <c r="K26" s="12"/>
      <c r="M26" s="14">
        <v>16</v>
      </c>
      <c r="N26" s="12">
        <v>2.2400000000000002</v>
      </c>
      <c r="O26" s="12">
        <v>0.88</v>
      </c>
      <c r="P26" s="13">
        <f t="shared" si="2"/>
        <v>1.1011470281543272</v>
      </c>
      <c r="Q26" s="12"/>
      <c r="S26" s="14">
        <v>16</v>
      </c>
      <c r="T26" s="12">
        <v>2.2400000000000002</v>
      </c>
      <c r="U26" s="12">
        <v>0.81399999999999995</v>
      </c>
      <c r="V26" s="13">
        <f t="shared" si="3"/>
        <v>0.96904761904761905</v>
      </c>
      <c r="W26" s="12"/>
      <c r="Y26" s="11">
        <v>16</v>
      </c>
      <c r="Z26" s="9">
        <v>2.2400000000000002</v>
      </c>
      <c r="AA26" s="9">
        <v>0.872</v>
      </c>
      <c r="AB26" s="10">
        <v>1.06</v>
      </c>
      <c r="AC26" s="9" t="s">
        <v>1</v>
      </c>
      <c r="AE26" s="11">
        <v>16</v>
      </c>
      <c r="AF26" s="9">
        <v>2.2400000000000002</v>
      </c>
      <c r="AG26" s="9">
        <v>0.81</v>
      </c>
      <c r="AH26" s="10">
        <v>1.06</v>
      </c>
      <c r="AI26" s="9" t="s">
        <v>1</v>
      </c>
    </row>
    <row r="27" spans="1:35" s="8" customFormat="1" ht="15.75" x14ac:dyDescent="0.3">
      <c r="A27" s="14">
        <v>17</v>
      </c>
      <c r="B27" s="12">
        <v>2.23</v>
      </c>
      <c r="C27" s="12">
        <v>0.78500000000000003</v>
      </c>
      <c r="D27" s="13">
        <f t="shared" si="0"/>
        <v>1.0466666666666666</v>
      </c>
      <c r="E27" s="12"/>
      <c r="G27" s="14">
        <v>17</v>
      </c>
      <c r="H27" s="12">
        <v>2.23</v>
      </c>
      <c r="I27" s="12">
        <v>0.83</v>
      </c>
      <c r="J27" s="13">
        <f t="shared" si="1"/>
        <v>0.98809523809523814</v>
      </c>
      <c r="K27" s="12"/>
      <c r="M27" s="14">
        <v>17</v>
      </c>
      <c r="N27" s="12">
        <v>2.2400000000000002</v>
      </c>
      <c r="O27" s="12">
        <v>0.78</v>
      </c>
      <c r="P27" s="13">
        <f t="shared" si="2"/>
        <v>0.97601668404588104</v>
      </c>
      <c r="Q27" s="12"/>
      <c r="S27" s="14">
        <v>17</v>
      </c>
      <c r="T27" s="12">
        <v>2.23</v>
      </c>
      <c r="U27" s="12">
        <v>0.86699999999999999</v>
      </c>
      <c r="V27" s="13">
        <f t="shared" si="3"/>
        <v>1.0321428571428573</v>
      </c>
      <c r="W27" s="12"/>
      <c r="Y27" s="11">
        <v>17</v>
      </c>
      <c r="Z27" s="9">
        <v>2.2400000000000002</v>
      </c>
      <c r="AA27" s="9">
        <v>0.85</v>
      </c>
      <c r="AB27" s="10">
        <v>1.04</v>
      </c>
      <c r="AC27" s="9" t="s">
        <v>1</v>
      </c>
      <c r="AE27" s="11">
        <v>17</v>
      </c>
      <c r="AF27" s="9">
        <v>2.2400000000000002</v>
      </c>
      <c r="AG27" s="9">
        <v>0.8</v>
      </c>
      <c r="AH27" s="10">
        <v>1.04</v>
      </c>
      <c r="AI27" s="9" t="s">
        <v>1</v>
      </c>
    </row>
    <row r="28" spans="1:35" s="8" customFormat="1" ht="15.75" x14ac:dyDescent="0.3">
      <c r="A28" s="14">
        <v>18</v>
      </c>
      <c r="B28" s="12">
        <v>2.23</v>
      </c>
      <c r="C28" s="12">
        <v>0.7</v>
      </c>
      <c r="D28" s="13">
        <f t="shared" si="0"/>
        <v>0.93333333333333324</v>
      </c>
      <c r="E28" s="12"/>
      <c r="G28" s="14">
        <v>18</v>
      </c>
      <c r="H28" s="12">
        <v>2.23</v>
      </c>
      <c r="I28" s="12">
        <v>0.87</v>
      </c>
      <c r="J28" s="13">
        <f t="shared" si="1"/>
        <v>1.0357142857142858</v>
      </c>
      <c r="K28" s="12"/>
      <c r="M28" s="14">
        <v>18</v>
      </c>
      <c r="N28" s="12">
        <v>2.23</v>
      </c>
      <c r="O28" s="12">
        <v>0.9</v>
      </c>
      <c r="P28" s="13">
        <f t="shared" si="2"/>
        <v>1.1261730969760164</v>
      </c>
      <c r="Q28" s="12"/>
      <c r="S28" s="14">
        <v>18</v>
      </c>
      <c r="T28" s="12">
        <v>2.2400000000000002</v>
      </c>
      <c r="U28" s="12">
        <v>0.77300000000000002</v>
      </c>
      <c r="V28" s="13">
        <f t="shared" si="3"/>
        <v>0.9202380952380953</v>
      </c>
      <c r="W28" s="12"/>
      <c r="Y28" s="11">
        <v>18</v>
      </c>
      <c r="Z28" s="9">
        <v>2.2400000000000002</v>
      </c>
      <c r="AA28" s="9">
        <v>0.84599999999999997</v>
      </c>
      <c r="AB28" s="10">
        <v>1.03</v>
      </c>
      <c r="AC28" s="9" t="s">
        <v>1</v>
      </c>
      <c r="AE28" s="11">
        <v>18</v>
      </c>
      <c r="AF28" s="9">
        <v>2.2400000000000002</v>
      </c>
      <c r="AG28" s="9">
        <v>0.81</v>
      </c>
      <c r="AH28" s="10">
        <v>1.03</v>
      </c>
      <c r="AI28" s="9" t="s">
        <v>1</v>
      </c>
    </row>
    <row r="29" spans="1:35" s="8" customFormat="1" ht="15.75" x14ac:dyDescent="0.3">
      <c r="A29" s="14">
        <v>19</v>
      </c>
      <c r="B29" s="12">
        <v>2.2400000000000002</v>
      </c>
      <c r="C29" s="12">
        <v>0.749</v>
      </c>
      <c r="D29" s="13">
        <f t="shared" si="0"/>
        <v>0.9986666666666667</v>
      </c>
      <c r="E29" s="12"/>
      <c r="G29" s="14">
        <v>19</v>
      </c>
      <c r="H29" s="12">
        <v>2.2400000000000002</v>
      </c>
      <c r="I29" s="12">
        <v>0.88</v>
      </c>
      <c r="J29" s="13">
        <f t="shared" si="1"/>
        <v>1.0476190476190477</v>
      </c>
      <c r="K29" s="12"/>
      <c r="M29" s="14">
        <v>19</v>
      </c>
      <c r="N29" s="12">
        <v>2.2400000000000002</v>
      </c>
      <c r="O29" s="12">
        <v>0.81</v>
      </c>
      <c r="P29" s="13">
        <f t="shared" si="2"/>
        <v>1.0135557872784149</v>
      </c>
      <c r="Q29" s="12"/>
      <c r="S29" s="14">
        <v>19</v>
      </c>
      <c r="T29" s="12">
        <v>2.2400000000000002</v>
      </c>
      <c r="U29" s="12">
        <v>0.81699999999999995</v>
      </c>
      <c r="V29" s="13">
        <f t="shared" si="3"/>
        <v>0.97261904761904761</v>
      </c>
      <c r="W29" s="12"/>
      <c r="Y29" s="11">
        <v>19</v>
      </c>
      <c r="Z29" s="9">
        <v>2.25</v>
      </c>
      <c r="AA29" s="9">
        <v>0.79700000000000004</v>
      </c>
      <c r="AB29" s="10">
        <v>0.97</v>
      </c>
      <c r="AC29" s="9" t="s">
        <v>1</v>
      </c>
      <c r="AE29" s="11">
        <v>19</v>
      </c>
      <c r="AF29" s="9">
        <v>2.25</v>
      </c>
      <c r="AG29" s="9">
        <v>0.86</v>
      </c>
      <c r="AH29" s="10">
        <v>0.97</v>
      </c>
      <c r="AI29" s="9" t="s">
        <v>1</v>
      </c>
    </row>
    <row r="30" spans="1:35" s="8" customFormat="1" ht="15.75" x14ac:dyDescent="0.3">
      <c r="A30" s="14">
        <v>20</v>
      </c>
      <c r="B30" s="12">
        <v>2.23</v>
      </c>
      <c r="C30" s="12">
        <v>0.69699999999999995</v>
      </c>
      <c r="D30" s="13">
        <f t="shared" si="0"/>
        <v>0.92933333333333323</v>
      </c>
      <c r="E30" s="12"/>
      <c r="G30" s="14">
        <v>20</v>
      </c>
      <c r="H30" s="12">
        <v>2.23</v>
      </c>
      <c r="I30" s="12">
        <v>0.67</v>
      </c>
      <c r="J30" s="13">
        <f t="shared" si="1"/>
        <v>0.79761904761904767</v>
      </c>
      <c r="K30" s="12"/>
      <c r="M30" s="14">
        <v>20</v>
      </c>
      <c r="N30" s="12">
        <v>2.23</v>
      </c>
      <c r="O30" s="12">
        <v>0.81</v>
      </c>
      <c r="P30" s="13">
        <f t="shared" si="2"/>
        <v>1.0135557872784149</v>
      </c>
      <c r="Q30" s="12"/>
      <c r="S30" s="14">
        <v>20</v>
      </c>
      <c r="T30" s="12">
        <v>2.23</v>
      </c>
      <c r="U30" s="12">
        <v>0.73799999999999999</v>
      </c>
      <c r="V30" s="13">
        <f t="shared" si="3"/>
        <v>0.87857142857142856</v>
      </c>
      <c r="W30" s="12"/>
      <c r="Y30" s="11">
        <v>20</v>
      </c>
      <c r="Z30" s="9">
        <v>2.2400000000000002</v>
      </c>
      <c r="AA30" s="9">
        <v>0.78500000000000003</v>
      </c>
      <c r="AB30" s="10">
        <v>0.96</v>
      </c>
      <c r="AC30" s="9" t="s">
        <v>1</v>
      </c>
      <c r="AE30" s="11">
        <v>20</v>
      </c>
      <c r="AF30" s="9">
        <v>2.2400000000000002</v>
      </c>
      <c r="AG30" s="9">
        <v>0.84</v>
      </c>
      <c r="AH30" s="10">
        <v>0.96</v>
      </c>
      <c r="AI30" s="9" t="s">
        <v>1</v>
      </c>
    </row>
    <row r="31" spans="1:35" s="8" customFormat="1" ht="15.75" x14ac:dyDescent="0.3">
      <c r="A31" s="14">
        <v>21</v>
      </c>
      <c r="B31" s="12">
        <v>2.23</v>
      </c>
      <c r="C31" s="12">
        <v>0.73099999999999998</v>
      </c>
      <c r="D31" s="13">
        <f t="shared" si="0"/>
        <v>0.97466666666666668</v>
      </c>
      <c r="E31" s="12"/>
      <c r="G31" s="14">
        <v>21</v>
      </c>
      <c r="H31" s="12">
        <v>2.23</v>
      </c>
      <c r="I31" s="12">
        <v>0.8</v>
      </c>
      <c r="J31" s="13">
        <f t="shared" si="1"/>
        <v>0.95238095238095244</v>
      </c>
      <c r="K31" s="12"/>
      <c r="M31" s="14">
        <v>21</v>
      </c>
      <c r="N31" s="12">
        <v>2.2400000000000002</v>
      </c>
      <c r="O31" s="12">
        <v>0.74</v>
      </c>
      <c r="P31" s="13">
        <f t="shared" si="2"/>
        <v>0.92596454640250248</v>
      </c>
      <c r="Q31" s="12"/>
      <c r="S31" s="14">
        <v>21</v>
      </c>
      <c r="T31" s="12">
        <v>2.2400000000000002</v>
      </c>
      <c r="U31" s="12">
        <v>0.87</v>
      </c>
      <c r="V31" s="13">
        <f t="shared" si="3"/>
        <v>1.0357142857142858</v>
      </c>
      <c r="W31" s="12"/>
      <c r="Y31" s="11">
        <v>21</v>
      </c>
      <c r="Z31" s="9">
        <v>2.2400000000000002</v>
      </c>
      <c r="AA31" s="9">
        <v>0.88900000000000001</v>
      </c>
      <c r="AB31" s="10">
        <v>1.08</v>
      </c>
      <c r="AC31" s="9" t="s">
        <v>1</v>
      </c>
      <c r="AE31" s="11">
        <v>21</v>
      </c>
      <c r="AF31" s="9">
        <v>2.2400000000000002</v>
      </c>
      <c r="AG31" s="9">
        <v>0.82</v>
      </c>
      <c r="AH31" s="10">
        <v>1.08</v>
      </c>
      <c r="AI31" s="9" t="s">
        <v>1</v>
      </c>
    </row>
    <row r="32" spans="1:35" s="8" customFormat="1" ht="15.75" x14ac:dyDescent="0.3">
      <c r="A32" s="14">
        <v>22</v>
      </c>
      <c r="B32" s="12">
        <v>2.23</v>
      </c>
      <c r="C32" s="12">
        <v>0.79400000000000004</v>
      </c>
      <c r="D32" s="13">
        <f t="shared" si="0"/>
        <v>1.0586666666666666</v>
      </c>
      <c r="E32" s="12"/>
      <c r="G32" s="14">
        <v>22</v>
      </c>
      <c r="H32" s="12">
        <v>2.23</v>
      </c>
      <c r="I32" s="12">
        <v>0.83</v>
      </c>
      <c r="J32" s="13">
        <f t="shared" si="1"/>
        <v>0.98809523809523814</v>
      </c>
      <c r="K32" s="12"/>
      <c r="M32" s="14">
        <v>22</v>
      </c>
      <c r="N32" s="12">
        <v>2.23</v>
      </c>
      <c r="O32" s="12">
        <v>0.89</v>
      </c>
      <c r="P32" s="13">
        <f t="shared" si="2"/>
        <v>1.1136600625651718</v>
      </c>
      <c r="Q32" s="12"/>
      <c r="S32" s="14">
        <v>22</v>
      </c>
      <c r="T32" s="12">
        <v>2.23</v>
      </c>
      <c r="U32" s="12">
        <v>0.89</v>
      </c>
      <c r="V32" s="13">
        <f t="shared" si="3"/>
        <v>1.0595238095238095</v>
      </c>
      <c r="W32" s="12"/>
      <c r="Y32" s="11">
        <v>22</v>
      </c>
      <c r="Z32" s="9">
        <v>2.2400000000000002</v>
      </c>
      <c r="AA32" s="9">
        <v>0.879</v>
      </c>
      <c r="AB32" s="10">
        <v>1.07</v>
      </c>
      <c r="AC32" s="9" t="s">
        <v>1</v>
      </c>
      <c r="AE32" s="11">
        <v>22</v>
      </c>
      <c r="AF32" s="9">
        <v>2.2400000000000002</v>
      </c>
      <c r="AG32" s="9">
        <v>0.88</v>
      </c>
      <c r="AH32" s="10">
        <v>1.07</v>
      </c>
      <c r="AI32" s="9" t="s">
        <v>1</v>
      </c>
    </row>
    <row r="33" spans="1:35" s="15" customFormat="1" ht="15.75" x14ac:dyDescent="0.3">
      <c r="A33" s="14">
        <v>23</v>
      </c>
      <c r="B33" s="12">
        <v>2.23</v>
      </c>
      <c r="C33" s="12">
        <v>0.81499999999999995</v>
      </c>
      <c r="D33" s="13">
        <f t="shared" si="0"/>
        <v>1.0866666666666667</v>
      </c>
      <c r="E33" s="14"/>
      <c r="G33" s="14">
        <v>23</v>
      </c>
      <c r="H33" s="12">
        <v>2.23</v>
      </c>
      <c r="I33" s="12">
        <v>0.9</v>
      </c>
      <c r="J33" s="13">
        <f t="shared" si="1"/>
        <v>1.0714285714285714</v>
      </c>
      <c r="K33" s="14"/>
      <c r="M33" s="14">
        <v>23</v>
      </c>
      <c r="N33" s="12">
        <v>2.2400000000000002</v>
      </c>
      <c r="O33" s="12">
        <v>0.77</v>
      </c>
      <c r="P33" s="13">
        <f t="shared" si="2"/>
        <v>0.96350364963503632</v>
      </c>
      <c r="Q33" s="14"/>
      <c r="S33" s="14">
        <v>23</v>
      </c>
      <c r="T33" s="12">
        <v>2.2400000000000002</v>
      </c>
      <c r="U33" s="12">
        <v>0.95299999999999996</v>
      </c>
      <c r="V33" s="13">
        <f t="shared" si="3"/>
        <v>1.1345238095238095</v>
      </c>
      <c r="W33" s="14"/>
      <c r="Y33" s="11">
        <v>23</v>
      </c>
      <c r="Z33" s="9">
        <v>2.2400000000000002</v>
      </c>
      <c r="AA33" s="9">
        <v>0.85499999999999998</v>
      </c>
      <c r="AB33" s="10">
        <v>1.04</v>
      </c>
      <c r="AC33" s="16" t="s">
        <v>1</v>
      </c>
      <c r="AE33" s="11">
        <v>23</v>
      </c>
      <c r="AF33" s="9">
        <v>2.2400000000000002</v>
      </c>
      <c r="AG33" s="9">
        <v>0.93</v>
      </c>
      <c r="AH33" s="10">
        <v>1.04</v>
      </c>
      <c r="AI33" s="16" t="s">
        <v>1</v>
      </c>
    </row>
    <row r="34" spans="1:35" s="8" customFormat="1" ht="15.75" x14ac:dyDescent="0.3">
      <c r="A34" s="14">
        <v>24</v>
      </c>
      <c r="B34" s="12">
        <v>2.23</v>
      </c>
      <c r="C34" s="12">
        <v>0.82899999999999996</v>
      </c>
      <c r="D34" s="13">
        <f t="shared" si="0"/>
        <v>1.1053333333333333</v>
      </c>
      <c r="E34" s="12"/>
      <c r="G34" s="14">
        <v>24</v>
      </c>
      <c r="H34" s="12">
        <v>2.23</v>
      </c>
      <c r="I34" s="12">
        <v>0.8</v>
      </c>
      <c r="J34" s="13">
        <f t="shared" si="1"/>
        <v>0.95238095238095244</v>
      </c>
      <c r="K34" s="12"/>
      <c r="M34" s="14">
        <v>24</v>
      </c>
      <c r="N34" s="12">
        <v>2.2400000000000002</v>
      </c>
      <c r="O34" s="12">
        <v>0.82</v>
      </c>
      <c r="P34" s="13">
        <f t="shared" si="2"/>
        <v>1.0260688216892595</v>
      </c>
      <c r="Q34" s="12"/>
      <c r="S34" s="14">
        <v>24</v>
      </c>
      <c r="T34" s="12">
        <v>2.2400000000000002</v>
      </c>
      <c r="U34" s="12">
        <v>0.80100000000000005</v>
      </c>
      <c r="V34" s="13">
        <f t="shared" si="3"/>
        <v>0.95357142857142863</v>
      </c>
      <c r="W34" s="12"/>
      <c r="Y34" s="11">
        <v>24</v>
      </c>
      <c r="Z34" s="9">
        <v>2.2400000000000002</v>
      </c>
      <c r="AA34" s="9">
        <v>0.754</v>
      </c>
      <c r="AB34" s="10">
        <v>0.92</v>
      </c>
      <c r="AC34" s="9" t="s">
        <v>1</v>
      </c>
      <c r="AE34" s="11">
        <v>24</v>
      </c>
      <c r="AF34" s="9">
        <v>2.2400000000000002</v>
      </c>
      <c r="AG34" s="9">
        <v>0.84</v>
      </c>
      <c r="AH34" s="10">
        <v>0.92</v>
      </c>
      <c r="AI34" s="9" t="s">
        <v>1</v>
      </c>
    </row>
    <row r="35" spans="1:35" s="4" customFormat="1" ht="16.5" x14ac:dyDescent="0.3">
      <c r="A35" s="7" t="s">
        <v>0</v>
      </c>
      <c r="B35" s="6">
        <f>AVERAGE(B11:B34)</f>
        <v>2.2329166666666662</v>
      </c>
      <c r="C35" s="6">
        <f>AVERAGE(C11:C34)</f>
        <v>0.75183333333333335</v>
      </c>
      <c r="D35" s="5">
        <f>AVERAGE(D11:D34)</f>
        <v>1.0024444444444445</v>
      </c>
      <c r="G35" s="7" t="s">
        <v>0</v>
      </c>
      <c r="H35" s="6">
        <f>AVERAGE(H11:H34)</f>
        <v>2.2320833333333323</v>
      </c>
      <c r="I35" s="6">
        <f>AVERAGE(I11:I34)</f>
        <v>0.83791666666666653</v>
      </c>
      <c r="J35" s="5">
        <f>AVERAGE(J11:J34)</f>
        <v>0.99751984126984139</v>
      </c>
      <c r="M35" s="7" t="s">
        <v>0</v>
      </c>
      <c r="N35" s="6">
        <f>AVERAGE(N11:N34)</f>
        <v>2.2383333333333342</v>
      </c>
      <c r="O35" s="6">
        <f>AVERAGE(O11:O34)</f>
        <v>0.7991666666666668</v>
      </c>
      <c r="P35" s="5">
        <f>AVERAGE(P11:P34)</f>
        <v>1</v>
      </c>
      <c r="S35" s="7" t="s">
        <v>0</v>
      </c>
      <c r="T35" s="6">
        <f>AVERAGE(T11:T34)</f>
        <v>2.2375000000000003</v>
      </c>
      <c r="U35" s="6">
        <f>AVERAGE(U11:U34)</f>
        <v>0.84016666666666662</v>
      </c>
      <c r="V35" s="5">
        <f>AVERAGE(V11:V34)</f>
        <v>1.0001984126984129</v>
      </c>
      <c r="Y35" s="7" t="s">
        <v>0</v>
      </c>
      <c r="Z35" s="6">
        <f>AVERAGE(Z11:Z34)</f>
        <v>2.2433333333333345</v>
      </c>
      <c r="AA35" s="6">
        <f>AVERAGE(AA11:AA34)</f>
        <v>0.82433333333333347</v>
      </c>
      <c r="AB35" s="5">
        <f>AVERAGE(AB11:AB34)</f>
        <v>1.0050000000000001</v>
      </c>
      <c r="AE35" s="7" t="s">
        <v>0</v>
      </c>
      <c r="AF35" s="6">
        <f>AVERAGE(AF11:AF34)</f>
        <v>2.2433333333333345</v>
      </c>
      <c r="AG35" s="6">
        <f>AVERAGE(AG11:AG34)</f>
        <v>0.86416666666666664</v>
      </c>
      <c r="AH35" s="5">
        <f>AVERAGE(AH11:AH34)</f>
        <v>1.0050000000000001</v>
      </c>
    </row>
  </sheetData>
  <mergeCells count="6">
    <mergeCell ref="AE1:AH1"/>
    <mergeCell ref="A1:D1"/>
    <mergeCell ref="G1:J1"/>
    <mergeCell ref="M1:P1"/>
    <mergeCell ref="S1:V1"/>
    <mergeCell ref="Y1:AB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강릉명주_1조</vt:lpstr>
      <vt:lpstr>강릉명주_2조</vt:lpstr>
      <vt:lpstr>삼척남양_3조</vt:lpstr>
      <vt:lpstr>삼척남양_4조</vt:lpstr>
      <vt:lpstr>원주태장_4층 정2 축1조</vt:lpstr>
      <vt:lpstr>원주태장_4층 정2 축2조</vt:lpstr>
      <vt:lpstr>원주태장_4층 1조</vt:lpstr>
      <vt:lpstr>원주태장_4층 2조</vt:lpstr>
      <vt:lpstr>원주태장_3층 1조</vt:lpstr>
      <vt:lpstr>원주태장_3층 3조</vt:lpstr>
      <vt:lpstr>원주태장_2층 3조</vt:lpstr>
      <vt:lpstr>속초교동_2조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조성준/사원/세방전지</dc:creator>
  <cp:lastModifiedBy>user</cp:lastModifiedBy>
  <dcterms:created xsi:type="dcterms:W3CDTF">2026-09-30T06:45:04Z</dcterms:created>
  <dcterms:modified xsi:type="dcterms:W3CDTF">2026-10-01T06:03:14Z</dcterms:modified>
</cp:coreProperties>
</file>