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3016" windowHeight="8568" activeTab="3"/>
  </bookViews>
  <sheets>
    <sheet name="조명등용" sheetId="8" r:id="rId1"/>
    <sheet name="조작반용" sheetId="11" r:id="rId2"/>
    <sheet name="비상발전기" sheetId="10" r:id="rId3"/>
    <sheet name="전산실" sheetId="12" r:id="rId4"/>
  </sheets>
  <definedNames>
    <definedName name="_xlnm._FilterDatabase" localSheetId="2" hidden="1">비상발전기!$A$6:$D$46</definedName>
    <definedName name="_xlnm._FilterDatabase" localSheetId="3" hidden="1">전산실!$A$6:$D$46</definedName>
    <definedName name="_xlnm._FilterDatabase" localSheetId="0" hidden="1">조명등용!$A$6:$D$46</definedName>
    <definedName name="_xlnm._FilterDatabase" localSheetId="1" hidden="1">조작반용!$A$6:$D$46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O3" i="10"/>
  <c r="O3" i="11"/>
  <c r="H11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H8" i="11"/>
  <c r="I8" i="11" s="1"/>
  <c r="G8" i="11"/>
  <c r="D8" i="11"/>
  <c r="H7" i="11"/>
  <c r="I7" i="11" s="1"/>
  <c r="G7" i="11"/>
  <c r="D7" i="11"/>
  <c r="H11" i="8"/>
  <c r="H11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<sst xmlns="http://schemas.openxmlformats.org/spreadsheetml/2006/main" count="128" uniqueCount="41">
  <si>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</si>
  <si>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</si>
  <si>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</si>
  <si>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</si>
  <si>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</si>
  <si>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</si>
  <si>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</si>
  <si>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</si>
  <si>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</si>
  <si>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</si>
  <si>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</si>
  <si>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</si>
  <si>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</si>
  <si>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</si>
  <si>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</si>
  <si>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</si>
  <si>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</si>
  <si>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</si>
  <si>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</si>
  <si>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</si>
  <si>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</si>
  <si>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</si>
  <si>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</si>
  <si>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</si>
  <si>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</si>
  <si>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</si>
  <si>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RP</t>
    <phoneticPr fontId="2" type="noConversion"/>
  </si>
  <si>
    <t>조명등용</t>
    <phoneticPr fontId="2" type="noConversion"/>
  </si>
  <si>
    <t>ESP200</t>
    <phoneticPr fontId="2" type="noConversion"/>
  </si>
  <si>
    <t>2019.02.01</t>
    <phoneticPr fontId="2" type="noConversion"/>
  </si>
  <si>
    <t>롯데마트 여수점</t>
    <phoneticPr fontId="2" type="noConversion"/>
  </si>
  <si>
    <t>2019.01.07</t>
    <phoneticPr fontId="2" type="noConversion"/>
  </si>
  <si>
    <t>조작반용</t>
    <phoneticPr fontId="2" type="noConversion"/>
  </si>
  <si>
    <t>ESP65</t>
    <phoneticPr fontId="2" type="noConversion"/>
  </si>
  <si>
    <t>2019.01.16</t>
    <phoneticPr fontId="2" type="noConversion"/>
  </si>
  <si>
    <t>비상발전기</t>
    <phoneticPr fontId="2" type="noConversion"/>
  </si>
  <si>
    <t>2021.10.27</t>
    <phoneticPr fontId="2" type="noConversion"/>
  </si>
  <si>
    <t>전산실UPS</t>
    <phoneticPr fontId="2" type="noConversion"/>
  </si>
  <si>
    <t>ES</t>
    <phoneticPr fontId="2" type="noConversion"/>
  </si>
  <si>
    <t>2022.04.18</t>
    <phoneticPr fontId="2" type="noConversion"/>
  </si>
  <si>
    <t>2022.06.01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</si>
</sst>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A3" sqref="A3:XFD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30</v>
      </c>
      <c r="C3" s="7" t="s">
        <v>27</v>
      </c>
      <c r="D3" s="7" t="s">
        <v>25</v>
      </c>
      <c r="E3" s="8" t="s">
        <v>28</v>
      </c>
      <c r="F3" s="9">
        <v>200</v>
      </c>
      <c r="G3" s="32" t="s">
        <v>31</v>
      </c>
      <c r="H3" s="32" t="s">
        <v>29</v>
      </c>
      <c r="I3" s="8">
        <v>2.2999999999999998</v>
      </c>
      <c r="J3" s="9">
        <v>18</v>
      </c>
      <c r="K3" s="10">
        <v>32</v>
      </c>
      <c r="L3" s="10">
        <v>33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13.07</v>
      </c>
      <c r="C7" s="22">
        <v>2.5</v>
      </c>
      <c r="D7" s="23">
        <f t="shared" ref="D7:D70" si="0">C7/$I$3</f>
        <v>1.0869565217391306</v>
      </c>
      <c r="E7" s="2"/>
      <c r="F7" s="24" t="s">
        <v>20</v>
      </c>
      <c r="G7" s="25">
        <f>MAX(B7:B114)</f>
        <v>13.27</v>
      </c>
      <c r="H7" s="25">
        <f>MAX(C7:C114)</f>
        <v>2.73</v>
      </c>
      <c r="I7" s="35">
        <f>H7/$I$3</f>
        <v>1.1869565217391305</v>
      </c>
      <c r="J7"/>
      <c r="K7"/>
    </row>
    <row r="8" spans="1:15" x14ac:dyDescent="0.4">
      <c r="A8" s="21">
        <v>2</v>
      </c>
      <c r="B8" s="22">
        <v>13.1</v>
      </c>
      <c r="C8" s="22">
        <v>2.4700000000000002</v>
      </c>
      <c r="D8" s="23">
        <f t="shared" si="0"/>
        <v>1.0739130434782611</v>
      </c>
      <c r="E8" s="2"/>
      <c r="F8" s="24" t="s">
        <v>21</v>
      </c>
      <c r="G8" s="25">
        <f>MIN(B7:B114)</f>
        <v>12.98</v>
      </c>
      <c r="H8" s="25">
        <f>MIN(C7:C114)</f>
        <v>2.44</v>
      </c>
      <c r="I8" s="35">
        <f>H8/$I$3</f>
        <v>1.0608695652173914</v>
      </c>
      <c r="J8"/>
      <c r="K8"/>
    </row>
    <row r="9" spans="1:15" x14ac:dyDescent="0.4">
      <c r="A9" s="21">
        <v>3</v>
      </c>
      <c r="B9" s="22">
        <v>13.22</v>
      </c>
      <c r="C9" s="22">
        <v>2.52</v>
      </c>
      <c r="D9" s="23">
        <f t="shared" si="0"/>
        <v>1.0956521739130436</v>
      </c>
      <c r="E9" s="2"/>
      <c r="J9"/>
      <c r="K9"/>
    </row>
    <row r="10" spans="1:15" x14ac:dyDescent="0.4">
      <c r="A10" s="21">
        <v>4</v>
      </c>
      <c r="B10" s="22">
        <v>13.09</v>
      </c>
      <c r="C10" s="22">
        <v>2.4500000000000002</v>
      </c>
      <c r="D10" s="23">
        <f t="shared" si="0"/>
        <v>1.0652173913043479</v>
      </c>
      <c r="E10" s="2"/>
      <c r="J10"/>
      <c r="K10"/>
    </row>
    <row r="11" spans="1:15" x14ac:dyDescent="0.4">
      <c r="A11" s="21">
        <v>5</v>
      </c>
      <c r="B11" s="22">
        <v>13.14</v>
      </c>
      <c r="C11" s="22">
        <v>2.46</v>
      </c>
      <c r="D11" s="23">
        <f t="shared" si="0"/>
        <v>1.0695652173913044</v>
      </c>
      <c r="E11" s="2"/>
      <c r="F11" s="24" t="s">
        <v>22</v>
      </c>
      <c r="G11" s="26">
        <v>236.4</v>
      </c>
      <c r="H11" s="25">
        <f>G11/18</f>
        <v>13.133333333333333</v>
      </c>
      <c r="J11"/>
      <c r="K11"/>
    </row>
    <row r="12" spans="1:15" x14ac:dyDescent="0.4">
      <c r="A12" s="21">
        <v>6</v>
      </c>
      <c r="B12" s="22">
        <v>13.16</v>
      </c>
      <c r="C12" s="22">
        <v>2.57</v>
      </c>
      <c r="D12" s="23">
        <f t="shared" si="0"/>
        <v>1.1173913043478261</v>
      </c>
      <c r="E12" s="2"/>
      <c r="J12"/>
      <c r="K12"/>
    </row>
    <row r="13" spans="1:15" x14ac:dyDescent="0.4">
      <c r="A13" s="21">
        <v>7</v>
      </c>
      <c r="B13" s="22">
        <v>13.13</v>
      </c>
      <c r="C13" s="22">
        <v>2.52</v>
      </c>
      <c r="D13" s="23">
        <f t="shared" si="0"/>
        <v>1.0956521739130436</v>
      </c>
      <c r="J13"/>
      <c r="K13"/>
    </row>
    <row r="14" spans="1:15" x14ac:dyDescent="0.4">
      <c r="A14" s="21">
        <v>8</v>
      </c>
      <c r="B14" s="22">
        <v>13.06</v>
      </c>
      <c r="C14" s="22">
        <v>2.44</v>
      </c>
      <c r="D14" s="23">
        <f t="shared" si="0"/>
        <v>1.0608695652173914</v>
      </c>
      <c r="J14"/>
      <c r="K14"/>
    </row>
    <row r="15" spans="1:15" x14ac:dyDescent="0.4">
      <c r="A15" s="21">
        <v>9</v>
      </c>
      <c r="B15" s="22">
        <v>13.17</v>
      </c>
      <c r="C15" s="22">
        <v>2.64</v>
      </c>
      <c r="D15" s="23">
        <f t="shared" si="0"/>
        <v>1.1478260869565218</v>
      </c>
      <c r="J15"/>
      <c r="K15"/>
    </row>
    <row r="16" spans="1:15" x14ac:dyDescent="0.4">
      <c r="A16" s="21">
        <v>10</v>
      </c>
      <c r="B16" s="25">
        <v>13.17</v>
      </c>
      <c r="C16" s="25">
        <v>2.46</v>
      </c>
      <c r="D16" s="23">
        <f t="shared" si="0"/>
        <v>1.0695652173913044</v>
      </c>
      <c r="J16"/>
      <c r="K16"/>
    </row>
    <row r="17" spans="1:11" x14ac:dyDescent="0.4">
      <c r="A17" s="21">
        <v>11</v>
      </c>
      <c r="B17" s="25">
        <v>13.14</v>
      </c>
      <c r="C17" s="25">
        <v>2.4900000000000002</v>
      </c>
      <c r="D17" s="23">
        <f t="shared" si="0"/>
        <v>1.0826086956521741</v>
      </c>
      <c r="J17"/>
      <c r="K17"/>
    </row>
    <row r="18" spans="1:11" x14ac:dyDescent="0.4">
      <c r="A18" s="21">
        <v>12</v>
      </c>
      <c r="B18" s="25">
        <v>13.23</v>
      </c>
      <c r="C18" s="25">
        <v>2.59</v>
      </c>
      <c r="D18" s="23">
        <f t="shared" si="0"/>
        <v>1.1260869565217391</v>
      </c>
      <c r="J18"/>
      <c r="K18"/>
    </row>
    <row r="19" spans="1:11" x14ac:dyDescent="0.4">
      <c r="A19" s="21">
        <v>13</v>
      </c>
      <c r="B19" s="25">
        <v>13.12</v>
      </c>
      <c r="C19" s="25">
        <v>2.46</v>
      </c>
      <c r="D19" s="23">
        <f t="shared" si="0"/>
        <v>1.0695652173913044</v>
      </c>
      <c r="J19"/>
      <c r="K19"/>
    </row>
    <row r="20" spans="1:11" x14ac:dyDescent="0.4">
      <c r="A20" s="21">
        <v>14</v>
      </c>
      <c r="B20" s="25">
        <v>13.27</v>
      </c>
      <c r="C20" s="25">
        <v>2.54</v>
      </c>
      <c r="D20" s="23">
        <f t="shared" si="0"/>
        <v>1.1043478260869566</v>
      </c>
      <c r="J20"/>
      <c r="K20"/>
    </row>
    <row r="21" spans="1:11" x14ac:dyDescent="0.4">
      <c r="A21" s="21">
        <v>15</v>
      </c>
      <c r="B21" s="25">
        <v>13.09</v>
      </c>
      <c r="C21" s="25">
        <v>2.48</v>
      </c>
      <c r="D21" s="23">
        <f t="shared" si="0"/>
        <v>1.0782608695652174</v>
      </c>
      <c r="E21" s="33"/>
      <c r="F21" s="34"/>
      <c r="J21"/>
      <c r="K21"/>
    </row>
    <row r="22" spans="1:11" x14ac:dyDescent="0.4">
      <c r="A22" s="21">
        <v>16</v>
      </c>
      <c r="B22" s="25">
        <v>12.98</v>
      </c>
      <c r="C22" s="25">
        <v>2.73</v>
      </c>
      <c r="D22" s="23">
        <f t="shared" si="0"/>
        <v>1.1869565217391305</v>
      </c>
      <c r="J22"/>
      <c r="K22"/>
    </row>
    <row r="23" spans="1:11" x14ac:dyDescent="0.4">
      <c r="A23" s="21">
        <v>17</v>
      </c>
      <c r="B23" s="25">
        <v>13.13</v>
      </c>
      <c r="C23" s="25">
        <v>2.44</v>
      </c>
      <c r="D23" s="23">
        <f t="shared" si="0"/>
        <v>1.0608695652173914</v>
      </c>
      <c r="J23"/>
      <c r="K23"/>
    </row>
    <row r="24" spans="1:11" x14ac:dyDescent="0.4">
      <c r="A24" s="21">
        <v>18</v>
      </c>
      <c r="B24" s="25">
        <v>13.12</v>
      </c>
      <c r="C24" s="25">
        <v>2.52</v>
      </c>
      <c r="D24" s="23">
        <f t="shared" si="0"/>
        <v>1.0956521739130436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A3" sqref="A3:XFD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30</v>
      </c>
      <c r="C3" s="7" t="s">
        <v>32</v>
      </c>
      <c r="D3" s="7" t="s">
        <v>25</v>
      </c>
      <c r="E3" s="8" t="s">
        <v>33</v>
      </c>
      <c r="F3" s="9">
        <v>65</v>
      </c>
      <c r="G3" s="32" t="s">
        <v>34</v>
      </c>
      <c r="H3" s="32" t="s">
        <v>29</v>
      </c>
      <c r="I3" s="8">
        <v>6.8</v>
      </c>
      <c r="J3" s="9">
        <v>9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12.55</v>
      </c>
      <c r="C7" s="22">
        <v>9.7200000000000006</v>
      </c>
      <c r="D7" s="23">
        <f t="shared" ref="D7:D70" si="0">C7/$I$3</f>
        <v>1.4294117647058824</v>
      </c>
      <c r="E7" s="2"/>
      <c r="F7" s="24" t="s">
        <v>20</v>
      </c>
      <c r="G7" s="25">
        <f>MAX(B7:B114)</f>
        <v>12.56</v>
      </c>
      <c r="H7" s="25">
        <f>MAX(C7:C114)</f>
        <v>10.26</v>
      </c>
      <c r="I7" s="35">
        <f>H7/$I$3</f>
        <v>1.5088235294117647</v>
      </c>
      <c r="J7"/>
      <c r="K7"/>
    </row>
    <row r="8" spans="1:15" x14ac:dyDescent="0.4">
      <c r="A8" s="21">
        <v>2</v>
      </c>
      <c r="B8" s="22">
        <v>12.53</v>
      </c>
      <c r="C8" s="22">
        <v>10.130000000000001</v>
      </c>
      <c r="D8" s="23">
        <f t="shared" si="0"/>
        <v>1.4897058823529414</v>
      </c>
      <c r="E8" s="2"/>
      <c r="F8" s="24" t="s">
        <v>21</v>
      </c>
      <c r="G8" s="25">
        <f>MIN(B7:B114)</f>
        <v>12.53</v>
      </c>
      <c r="H8" s="25">
        <f>MIN(C7:C114)</f>
        <v>9.16</v>
      </c>
      <c r="I8" s="35">
        <f>H8/$I$3</f>
        <v>1.3470588235294119</v>
      </c>
      <c r="J8"/>
      <c r="K8"/>
    </row>
    <row r="9" spans="1:15" x14ac:dyDescent="0.4">
      <c r="A9" s="21">
        <v>3</v>
      </c>
      <c r="B9" s="22">
        <v>12.55</v>
      </c>
      <c r="C9" s="22">
        <v>9.51</v>
      </c>
      <c r="D9" s="23">
        <f t="shared" si="0"/>
        <v>1.3985294117647058</v>
      </c>
      <c r="E9" s="2"/>
      <c r="J9"/>
      <c r="K9"/>
    </row>
    <row r="10" spans="1:15" x14ac:dyDescent="0.4">
      <c r="A10" s="21">
        <v>4</v>
      </c>
      <c r="B10" s="22">
        <v>12.54</v>
      </c>
      <c r="C10" s="22">
        <v>9.2200000000000006</v>
      </c>
      <c r="D10" s="23">
        <f t="shared" si="0"/>
        <v>1.3558823529411765</v>
      </c>
      <c r="E10" s="2"/>
      <c r="J10"/>
      <c r="K10"/>
    </row>
    <row r="11" spans="1:15" x14ac:dyDescent="0.4">
      <c r="A11" s="21">
        <v>5</v>
      </c>
      <c r="B11" s="22">
        <v>12.56</v>
      </c>
      <c r="C11" s="22">
        <v>10.210000000000001</v>
      </c>
      <c r="D11" s="23">
        <f t="shared" si="0"/>
        <v>1.5014705882352943</v>
      </c>
      <c r="E11" s="2"/>
      <c r="F11" s="24" t="s">
        <v>22</v>
      </c>
      <c r="G11" s="26">
        <v>119.2</v>
      </c>
      <c r="H11" s="25">
        <f>G11/9</f>
        <v>13.244444444444445</v>
      </c>
      <c r="J11"/>
      <c r="K11"/>
    </row>
    <row r="12" spans="1:15" x14ac:dyDescent="0.4">
      <c r="A12" s="21">
        <v>6</v>
      </c>
      <c r="B12" s="22">
        <v>12.56</v>
      </c>
      <c r="C12" s="22">
        <v>9.48</v>
      </c>
      <c r="D12" s="23">
        <f t="shared" si="0"/>
        <v>1.3941176470588237</v>
      </c>
      <c r="E12" s="2"/>
      <c r="J12"/>
      <c r="K12"/>
    </row>
    <row r="13" spans="1:15" x14ac:dyDescent="0.4">
      <c r="A13" s="21">
        <v>7</v>
      </c>
      <c r="B13" s="22">
        <v>12.54</v>
      </c>
      <c r="C13" s="22">
        <v>10.26</v>
      </c>
      <c r="D13" s="23">
        <f t="shared" si="0"/>
        <v>1.5088235294117647</v>
      </c>
      <c r="J13"/>
      <c r="K13"/>
    </row>
    <row r="14" spans="1:15" x14ac:dyDescent="0.4">
      <c r="A14" s="21">
        <v>8</v>
      </c>
      <c r="B14" s="22">
        <v>12.56</v>
      </c>
      <c r="C14" s="22">
        <v>9.16</v>
      </c>
      <c r="D14" s="23">
        <f t="shared" si="0"/>
        <v>1.3470588235294119</v>
      </c>
      <c r="J14"/>
      <c r="K14"/>
    </row>
    <row r="15" spans="1:15" x14ac:dyDescent="0.4">
      <c r="A15" s="21">
        <v>9</v>
      </c>
      <c r="B15" s="22">
        <v>12.55</v>
      </c>
      <c r="C15" s="22">
        <v>9.65</v>
      </c>
      <c r="D15" s="23">
        <f t="shared" si="0"/>
        <v>1.4191176470588236</v>
      </c>
      <c r="J15"/>
      <c r="K15"/>
    </row>
    <row r="16" spans="1:15" hidden="1" x14ac:dyDescent="0.4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4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4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4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4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4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4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4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4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12" sqref="G1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30</v>
      </c>
      <c r="C3" s="7" t="s">
        <v>35</v>
      </c>
      <c r="D3" s="7" t="s">
        <v>25</v>
      </c>
      <c r="E3" s="8" t="s">
        <v>26</v>
      </c>
      <c r="F3" s="9">
        <v>200</v>
      </c>
      <c r="G3" s="32" t="s">
        <v>36</v>
      </c>
      <c r="H3" s="32" t="s">
        <v>36</v>
      </c>
      <c r="I3" s="8"/>
      <c r="J3" s="9">
        <v>4</v>
      </c>
      <c r="K3" s="10">
        <v>33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13.31</v>
      </c>
      <c r="C7" s="22">
        <v>2.21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13.31</v>
      </c>
      <c r="H7" s="25">
        <f>MAX(C7:C114)</f>
        <v>2.21</v>
      </c>
      <c r="I7" s="35" t="e">
        <f>H7/$I$3</f>
        <v>#DIV/0!</v>
      </c>
      <c r="J7"/>
      <c r="K7"/>
    </row>
    <row r="8" spans="1:15" x14ac:dyDescent="0.4">
      <c r="A8" s="21">
        <v>2</v>
      </c>
      <c r="B8" s="22">
        <v>13.31</v>
      </c>
      <c r="C8" s="22">
        <v>2.1800000000000002</v>
      </c>
      <c r="D8" s="23" t="e">
        <f t="shared" si="0"/>
        <v>#DIV/0!</v>
      </c>
      <c r="E8" s="2"/>
      <c r="F8" s="24" t="s">
        <v>21</v>
      </c>
      <c r="G8" s="25">
        <f>MIN(B7:B114)</f>
        <v>13.31</v>
      </c>
      <c r="H8" s="25">
        <f>MIN(C7:C114)</f>
        <v>2.1800000000000002</v>
      </c>
      <c r="I8" s="35" t="e">
        <f>H8/$I$3</f>
        <v>#DIV/0!</v>
      </c>
      <c r="J8"/>
      <c r="K8"/>
    </row>
    <row r="9" spans="1:15" x14ac:dyDescent="0.4">
      <c r="A9" s="21">
        <v>3</v>
      </c>
      <c r="B9" s="22">
        <v>13.31</v>
      </c>
      <c r="C9" s="22">
        <v>2.19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13.31</v>
      </c>
      <c r="C10" s="22">
        <v>2.21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26.62</v>
      </c>
      <c r="H11" s="25">
        <f>G11/2</f>
        <v>13.31</v>
      </c>
      <c r="J11"/>
      <c r="K11"/>
    </row>
    <row r="12" spans="1:15" x14ac:dyDescent="0.4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4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4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4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4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4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4">
      <c r="A47" s="21">
        <v>41</v>
      </c>
      <c r="B47" s="25"/>
      <c r="C47" s="25"/>
      <c r="D47" s="23" t="e">
        <f t="shared" si="0"/>
        <v>#DIV/0!</v>
      </c>
    </row>
    <row r="48" spans="1:12" hidden="1" x14ac:dyDescent="0.4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 t="e">
        <f t="shared" si="0"/>
        <v>#DIV/0!</v>
      </c>
    </row>
    <row r="50" spans="1:14" hidden="1" x14ac:dyDescent="0.4">
      <c r="A50" s="21">
        <v>44</v>
      </c>
      <c r="B50" s="25"/>
      <c r="C50" s="25"/>
      <c r="D50" s="23" t="e">
        <f t="shared" si="0"/>
        <v>#DIV/0!</v>
      </c>
    </row>
    <row r="51" spans="1:14" hidden="1" x14ac:dyDescent="0.4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 t="e">
        <f t="shared" si="0"/>
        <v>#DIV/0!</v>
      </c>
    </row>
    <row r="54" spans="1:14" hidden="1" x14ac:dyDescent="0.4">
      <c r="A54" s="21">
        <v>48</v>
      </c>
      <c r="B54" s="25"/>
      <c r="C54" s="25"/>
      <c r="D54" s="23" t="e">
        <f t="shared" si="0"/>
        <v>#DIV/0!</v>
      </c>
    </row>
    <row r="55" spans="1:14" hidden="1" x14ac:dyDescent="0.4">
      <c r="A55" s="21">
        <v>49</v>
      </c>
      <c r="B55" s="25"/>
      <c r="C55" s="25"/>
      <c r="D55" s="23" t="e">
        <f t="shared" si="0"/>
        <v>#DIV/0!</v>
      </c>
    </row>
    <row r="56" spans="1:14" hidden="1" x14ac:dyDescent="0.4">
      <c r="A56" s="21">
        <v>50</v>
      </c>
      <c r="B56" s="25"/>
      <c r="C56" s="25"/>
      <c r="D56" s="23" t="e">
        <f t="shared" si="0"/>
        <v>#DIV/0!</v>
      </c>
    </row>
    <row r="57" spans="1:14" hidden="1" x14ac:dyDescent="0.4">
      <c r="A57" s="21">
        <v>51</v>
      </c>
      <c r="B57" s="25"/>
      <c r="C57" s="25"/>
      <c r="D57" s="23" t="e">
        <f t="shared" si="0"/>
        <v>#DIV/0!</v>
      </c>
    </row>
    <row r="58" spans="1:14" hidden="1" x14ac:dyDescent="0.4">
      <c r="A58" s="21">
        <v>52</v>
      </c>
      <c r="B58" s="25"/>
      <c r="C58" s="25"/>
      <c r="D58" s="23" t="e">
        <f t="shared" si="0"/>
        <v>#DIV/0!</v>
      </c>
    </row>
    <row r="59" spans="1:14" hidden="1" x14ac:dyDescent="0.4">
      <c r="A59" s="21">
        <v>53</v>
      </c>
      <c r="B59" s="25"/>
      <c r="C59" s="25"/>
      <c r="D59" s="23" t="e">
        <f t="shared" si="0"/>
        <v>#DIV/0!</v>
      </c>
    </row>
    <row r="60" spans="1:14" hidden="1" x14ac:dyDescent="0.4">
      <c r="A60" s="21">
        <v>54</v>
      </c>
      <c r="B60" s="25"/>
      <c r="C60" s="25"/>
      <c r="D60" s="23" t="e">
        <f t="shared" si="0"/>
        <v>#DIV/0!</v>
      </c>
    </row>
    <row r="61" spans="1:14" hidden="1" x14ac:dyDescent="0.4">
      <c r="A61" s="21">
        <v>55</v>
      </c>
      <c r="B61" s="25"/>
      <c r="C61" s="25"/>
      <c r="D61" s="23" t="e">
        <f t="shared" si="0"/>
        <v>#DIV/0!</v>
      </c>
    </row>
    <row r="62" spans="1:14" hidden="1" x14ac:dyDescent="0.4">
      <c r="A62" s="21">
        <v>56</v>
      </c>
      <c r="B62" s="25"/>
      <c r="C62" s="25"/>
      <c r="D62" s="23" t="e">
        <f t="shared" si="0"/>
        <v>#DIV/0!</v>
      </c>
    </row>
    <row r="63" spans="1:14" hidden="1" x14ac:dyDescent="0.4">
      <c r="A63" s="21">
        <v>57</v>
      </c>
      <c r="B63" s="25"/>
      <c r="C63" s="25"/>
      <c r="D63" s="23" t="e">
        <f t="shared" si="0"/>
        <v>#DIV/0!</v>
      </c>
    </row>
    <row r="64" spans="1:14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G11" sqref="G11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30</v>
      </c>
      <c r="C3" s="7" t="s">
        <v>37</v>
      </c>
      <c r="D3" s="7" t="s">
        <v>25</v>
      </c>
      <c r="E3" s="8" t="s">
        <v>38</v>
      </c>
      <c r="F3" s="9">
        <v>30</v>
      </c>
      <c r="G3" s="32" t="s">
        <v>39</v>
      </c>
      <c r="H3" s="32" t="s">
        <v>40</v>
      </c>
      <c r="I3" s="8"/>
      <c r="J3" s="9">
        <v>32</v>
      </c>
      <c r="K3" s="10">
        <v>27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13.4</v>
      </c>
      <c r="C7" s="22">
        <v>10.32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13.44</v>
      </c>
      <c r="H7" s="25">
        <f>MAX(C7:C114)</f>
        <v>10.79</v>
      </c>
      <c r="I7" s="35" t="e">
        <f>H7/$I$3</f>
        <v>#DIV/0!</v>
      </c>
      <c r="J7"/>
      <c r="K7"/>
    </row>
    <row r="8" spans="1:15" x14ac:dyDescent="0.4">
      <c r="A8" s="21">
        <v>2</v>
      </c>
      <c r="B8" s="22">
        <v>13.39</v>
      </c>
      <c r="C8" s="22">
        <v>10.26</v>
      </c>
      <c r="D8" s="23" t="e">
        <f t="shared" si="0"/>
        <v>#DIV/0!</v>
      </c>
      <c r="E8" s="2"/>
      <c r="F8" s="24" t="s">
        <v>21</v>
      </c>
      <c r="G8" s="25">
        <f>MIN(B7:B114)</f>
        <v>13.3</v>
      </c>
      <c r="H8" s="25">
        <f>MIN(C7:C114)</f>
        <v>8.89</v>
      </c>
      <c r="I8" s="35" t="e">
        <f>H8/$I$3</f>
        <v>#DIV/0!</v>
      </c>
      <c r="J8"/>
      <c r="K8"/>
    </row>
    <row r="9" spans="1:15" x14ac:dyDescent="0.4">
      <c r="A9" s="21">
        <v>9</v>
      </c>
      <c r="B9" s="22">
        <v>13.3</v>
      </c>
      <c r="C9" s="22">
        <v>9.1</v>
      </c>
      <c r="D9" s="23" t="e">
        <f t="shared" si="0"/>
        <v>#DIV/0!</v>
      </c>
      <c r="E9" s="2"/>
      <c r="J9"/>
      <c r="K9"/>
    </row>
    <row r="10" spans="1:15" x14ac:dyDescent="0.4">
      <c r="A10" s="21">
        <v>10</v>
      </c>
      <c r="B10" s="22">
        <v>13.37</v>
      </c>
      <c r="C10" s="22">
        <v>8.89</v>
      </c>
      <c r="D10" s="23" t="e">
        <f t="shared" si="0"/>
        <v>#DIV/0!</v>
      </c>
      <c r="E10" s="2"/>
      <c r="J10"/>
      <c r="K10"/>
    </row>
    <row r="11" spans="1:15" x14ac:dyDescent="0.4">
      <c r="A11" s="21">
        <v>11</v>
      </c>
      <c r="B11" s="22">
        <v>13.44</v>
      </c>
      <c r="C11" s="22">
        <v>9.9700000000000006</v>
      </c>
      <c r="D11" s="23" t="e">
        <f t="shared" si="0"/>
        <v>#DIV/0!</v>
      </c>
      <c r="E11" s="2"/>
      <c r="F11" s="24" t="s">
        <v>22</v>
      </c>
      <c r="G11" s="26"/>
      <c r="H11" s="25">
        <f>G11/2</f>
        <v>0</v>
      </c>
      <c r="J11"/>
      <c r="K11"/>
    </row>
    <row r="12" spans="1:15" x14ac:dyDescent="0.4">
      <c r="A12" s="21">
        <v>12</v>
      </c>
      <c r="B12" s="22">
        <v>13.42</v>
      </c>
      <c r="C12" s="22">
        <v>10.220000000000001</v>
      </c>
      <c r="D12" s="23" t="e">
        <f t="shared" si="0"/>
        <v>#DIV/0!</v>
      </c>
      <c r="E12" s="2"/>
      <c r="J12"/>
      <c r="K12"/>
    </row>
    <row r="13" spans="1:15" x14ac:dyDescent="0.4">
      <c r="A13" s="21">
        <v>19</v>
      </c>
      <c r="B13" s="22">
        <v>13.42</v>
      </c>
      <c r="C13" s="22">
        <v>9.94</v>
      </c>
      <c r="D13" s="23" t="e">
        <f t="shared" si="0"/>
        <v>#DIV/0!</v>
      </c>
      <c r="J13"/>
      <c r="K13"/>
    </row>
    <row r="14" spans="1:15" x14ac:dyDescent="0.4">
      <c r="A14" s="21">
        <v>20</v>
      </c>
      <c r="B14" s="22">
        <v>13.4</v>
      </c>
      <c r="C14" s="22">
        <v>10.02</v>
      </c>
      <c r="D14" s="23" t="e">
        <f t="shared" si="0"/>
        <v>#DIV/0!</v>
      </c>
      <c r="J14"/>
      <c r="K14"/>
    </row>
    <row r="15" spans="1:15" x14ac:dyDescent="0.4">
      <c r="A15" s="21">
        <v>21</v>
      </c>
      <c r="B15" s="22">
        <v>13.44</v>
      </c>
      <c r="C15" s="22">
        <v>9.8800000000000008</v>
      </c>
      <c r="D15" s="23" t="e">
        <f t="shared" si="0"/>
        <v>#DIV/0!</v>
      </c>
      <c r="J15"/>
      <c r="K15"/>
    </row>
    <row r="16" spans="1:15" x14ac:dyDescent="0.4">
      <c r="A16" s="21">
        <v>22</v>
      </c>
      <c r="B16" s="25">
        <v>13.41</v>
      </c>
      <c r="C16" s="25">
        <v>10.130000000000001</v>
      </c>
      <c r="D16" s="23" t="e">
        <f t="shared" si="0"/>
        <v>#DIV/0!</v>
      </c>
      <c r="J16"/>
      <c r="K16"/>
    </row>
    <row r="17" spans="1:11" x14ac:dyDescent="0.4">
      <c r="A17" s="21">
        <v>29</v>
      </c>
      <c r="B17" s="25">
        <v>13.4</v>
      </c>
      <c r="C17" s="25">
        <v>9.2100000000000009</v>
      </c>
      <c r="D17" s="23" t="e">
        <f t="shared" si="0"/>
        <v>#DIV/0!</v>
      </c>
      <c r="J17"/>
      <c r="K17"/>
    </row>
    <row r="18" spans="1:11" x14ac:dyDescent="0.4">
      <c r="A18" s="21">
        <v>30</v>
      </c>
      <c r="B18" s="25">
        <v>13.42</v>
      </c>
      <c r="C18" s="25">
        <v>10.45</v>
      </c>
      <c r="D18" s="23" t="e">
        <f t="shared" si="0"/>
        <v>#DIV/0!</v>
      </c>
      <c r="J18"/>
      <c r="K18"/>
    </row>
    <row r="19" spans="1:11" x14ac:dyDescent="0.4">
      <c r="A19" s="21">
        <v>31</v>
      </c>
      <c r="B19" s="25">
        <v>13.36</v>
      </c>
      <c r="C19" s="25">
        <v>10.79</v>
      </c>
      <c r="D19" s="23" t="e">
        <f t="shared" si="0"/>
        <v>#DIV/0!</v>
      </c>
      <c r="J19"/>
      <c r="K19"/>
    </row>
    <row r="20" spans="1:11" x14ac:dyDescent="0.4">
      <c r="A20" s="21">
        <v>32</v>
      </c>
      <c r="B20" s="25">
        <v>13.39</v>
      </c>
      <c r="C20" s="25">
        <v>9.73</v>
      </c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4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4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4">
      <c r="A47" s="21">
        <v>41</v>
      </c>
      <c r="B47" s="25"/>
      <c r="C47" s="25"/>
      <c r="D47" s="23" t="e">
        <f t="shared" si="0"/>
        <v>#DIV/0!</v>
      </c>
    </row>
    <row r="48" spans="1:12" hidden="1" x14ac:dyDescent="0.4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 t="e">
        <f t="shared" si="0"/>
        <v>#DIV/0!</v>
      </c>
    </row>
    <row r="50" spans="1:14" hidden="1" x14ac:dyDescent="0.4">
      <c r="A50" s="21">
        <v>44</v>
      </c>
      <c r="B50" s="25"/>
      <c r="C50" s="25"/>
      <c r="D50" s="23" t="e">
        <f t="shared" si="0"/>
        <v>#DIV/0!</v>
      </c>
    </row>
    <row r="51" spans="1:14" hidden="1" x14ac:dyDescent="0.4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 t="e">
        <f t="shared" si="0"/>
        <v>#DIV/0!</v>
      </c>
    </row>
    <row r="54" spans="1:14" hidden="1" x14ac:dyDescent="0.4">
      <c r="A54" s="21">
        <v>48</v>
      </c>
      <c r="B54" s="25"/>
      <c r="C54" s="25"/>
      <c r="D54" s="23" t="e">
        <f t="shared" si="0"/>
        <v>#DIV/0!</v>
      </c>
    </row>
    <row r="55" spans="1:14" hidden="1" x14ac:dyDescent="0.4">
      <c r="A55" s="21">
        <v>49</v>
      </c>
      <c r="B55" s="25"/>
      <c r="C55" s="25"/>
      <c r="D55" s="23" t="e">
        <f t="shared" si="0"/>
        <v>#DIV/0!</v>
      </c>
    </row>
    <row r="56" spans="1:14" hidden="1" x14ac:dyDescent="0.4">
      <c r="A56" s="21">
        <v>50</v>
      </c>
      <c r="B56" s="25"/>
      <c r="C56" s="25"/>
      <c r="D56" s="23" t="e">
        <f t="shared" si="0"/>
        <v>#DIV/0!</v>
      </c>
    </row>
    <row r="57" spans="1:14" hidden="1" x14ac:dyDescent="0.4">
      <c r="A57" s="21">
        <v>51</v>
      </c>
      <c r="B57" s="25"/>
      <c r="C57" s="25"/>
      <c r="D57" s="23" t="e">
        <f t="shared" si="0"/>
        <v>#DIV/0!</v>
      </c>
    </row>
    <row r="58" spans="1:14" hidden="1" x14ac:dyDescent="0.4">
      <c r="A58" s="21">
        <v>52</v>
      </c>
      <c r="B58" s="25"/>
      <c r="C58" s="25"/>
      <c r="D58" s="23" t="e">
        <f t="shared" si="0"/>
        <v>#DIV/0!</v>
      </c>
    </row>
    <row r="59" spans="1:14" hidden="1" x14ac:dyDescent="0.4">
      <c r="A59" s="21">
        <v>53</v>
      </c>
      <c r="B59" s="25"/>
      <c r="C59" s="25"/>
      <c r="D59" s="23" t="e">
        <f t="shared" si="0"/>
        <v>#DIV/0!</v>
      </c>
    </row>
    <row r="60" spans="1:14" hidden="1" x14ac:dyDescent="0.4">
      <c r="A60" s="21">
        <v>54</v>
      </c>
      <c r="B60" s="25"/>
      <c r="C60" s="25"/>
      <c r="D60" s="23" t="e">
        <f t="shared" si="0"/>
        <v>#DIV/0!</v>
      </c>
    </row>
    <row r="61" spans="1:14" hidden="1" x14ac:dyDescent="0.4">
      <c r="A61" s="21">
        <v>55</v>
      </c>
      <c r="B61" s="25"/>
      <c r="C61" s="25"/>
      <c r="D61" s="23" t="e">
        <f t="shared" si="0"/>
        <v>#DIV/0!</v>
      </c>
    </row>
    <row r="62" spans="1:14" hidden="1" x14ac:dyDescent="0.4">
      <c r="A62" s="21">
        <v>56</v>
      </c>
      <c r="B62" s="25"/>
      <c r="C62" s="25"/>
      <c r="D62" s="23" t="e">
        <f t="shared" si="0"/>
        <v>#DIV/0!</v>
      </c>
    </row>
    <row r="63" spans="1:14" hidden="1" x14ac:dyDescent="0.4">
      <c r="A63" s="21">
        <v>57</v>
      </c>
      <c r="B63" s="25"/>
      <c r="C63" s="25"/>
      <c r="D63" s="23" t="e">
        <f t="shared" si="0"/>
        <v>#DIV/0!</v>
      </c>
    </row>
    <row r="64" spans="1:14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조명등용</vt:lpstr>
      <vt:lpstr>조작반용</vt:lpstr>
      <vt:lpstr>비상발전기</vt:lpstr>
      <vt:lpstr>전산실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2024-08-21T00:22:06Z</dcterms:modified>
</cp:coreProperties>
</file>