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3040" windowHeight="9108"/>
  </bookViews>
  <sheets>
    <sheet name="정류기" sheetId="2" r:id="rId1"/>
    <sheet name="비상발전기" sheetId="16" r:id="rId2"/>
  </sheets>
  <definedNames>
    <definedName name="_xlnm._FilterDatabase" localSheetId="0" hidden="1">정류기!$A$4:$J$48</definedName>
  </definedNames>
  <calcPr calcId="162913"/>
</workbook>
</file>

<file path=xl/calcChain.xml><?xml version="1.0" encoding="utf-8"?>
<calcChain xmlns="http://schemas.openxmlformats.org/spreadsheetml/2006/main">
  <c r="E15" i="2" l="1"/>
  <c r="E14" i="2"/>
  <c r="F14" i="2"/>
  <c r="F15" i="2"/>
  <c r="F40" i="16" l="1"/>
  <c r="E40" i="16"/>
  <c r="F39" i="16"/>
  <c r="E39" i="16"/>
  <c r="B11" i="16" l="1"/>
  <c r="B12" i="16" s="1"/>
  <c r="B13" i="16" s="1"/>
  <c r="B14" i="16" s="1"/>
  <c r="B15" i="16" s="1"/>
  <c r="B16" i="16" s="1"/>
  <c r="B17" i="16" s="1"/>
  <c r="B18" i="16" s="1"/>
  <c r="B19" i="16" s="1"/>
  <c r="B20" i="16" s="1"/>
  <c r="B21" i="16" s="1"/>
  <c r="B22" i="16" s="1"/>
  <c r="B23" i="16" s="1"/>
  <c r="B24" i="16" s="1"/>
  <c r="B25" i="16" s="1"/>
  <c r="B26" i="16" s="1"/>
  <c r="B27" i="16" s="1"/>
  <c r="B28" i="16" s="1"/>
  <c r="B29" i="16" s="1"/>
  <c r="B30" i="16" s="1"/>
  <c r="B31" i="16" s="1"/>
  <c r="B32" i="16" s="1"/>
  <c r="B33" i="16" s="1"/>
  <c r="B34" i="16" s="1"/>
  <c r="B35" i="16" s="1"/>
  <c r="B36" i="16" s="1"/>
  <c r="B37" i="16" s="1"/>
  <c r="B38" i="16" s="1"/>
  <c r="I10" i="16"/>
  <c r="I11" i="16" s="1"/>
  <c r="B10" i="16"/>
  <c r="J9" i="16"/>
  <c r="J8" i="16"/>
  <c r="J7" i="16"/>
  <c r="J6" i="16"/>
  <c r="J5" i="16"/>
  <c r="J40" i="16" s="1"/>
  <c r="I12" i="16" l="1"/>
  <c r="J11" i="16"/>
  <c r="J10" i="16"/>
  <c r="I13" i="16" l="1"/>
  <c r="J12" i="16"/>
  <c r="J13" i="16" l="1"/>
  <c r="I14" i="16"/>
  <c r="J13" i="2"/>
  <c r="J12" i="2"/>
  <c r="J11" i="2"/>
  <c r="J10" i="2"/>
  <c r="J9" i="2"/>
  <c r="J8" i="2"/>
  <c r="J7" i="2"/>
  <c r="J6" i="2"/>
  <c r="J5" i="2"/>
  <c r="J14" i="2" l="1"/>
  <c r="J15" i="2"/>
  <c r="I15" i="16"/>
  <c r="J14" i="16"/>
  <c r="I16" i="16" l="1"/>
  <c r="J15" i="16"/>
  <c r="J16" i="16" l="1"/>
  <c r="I17" i="16"/>
  <c r="I18" i="16" l="1"/>
  <c r="J17" i="16"/>
  <c r="I19" i="16" l="1"/>
  <c r="J18" i="16"/>
  <c r="J19" i="16" l="1"/>
  <c r="I20" i="16"/>
  <c r="I21" i="16" l="1"/>
  <c r="J20" i="16"/>
  <c r="J21" i="16" l="1"/>
  <c r="I22" i="16"/>
  <c r="I23" i="16" l="1"/>
  <c r="J22" i="16"/>
  <c r="I24" i="16" l="1"/>
  <c r="J23" i="16"/>
  <c r="J24" i="16" l="1"/>
  <c r="I25" i="16"/>
  <c r="J25" i="16" l="1"/>
  <c r="I26" i="16"/>
  <c r="I27" i="16" l="1"/>
  <c r="J26" i="16"/>
  <c r="I28" i="16" l="1"/>
  <c r="J27" i="16"/>
  <c r="I29" i="16" l="1"/>
  <c r="J28" i="16"/>
  <c r="I30" i="16" l="1"/>
  <c r="J29" i="16"/>
  <c r="J30" i="16" l="1"/>
  <c r="I31" i="16"/>
  <c r="I32" i="16" l="1"/>
  <c r="J31" i="16"/>
  <c r="J32" i="16" l="1"/>
  <c r="I33" i="16"/>
  <c r="I34" i="16" l="1"/>
  <c r="J33" i="16"/>
  <c r="I35" i="16" l="1"/>
  <c r="J34" i="16"/>
  <c r="J35" i="16" l="1"/>
  <c r="I36" i="16"/>
  <c r="I37" i="16" l="1"/>
  <c r="J36" i="16"/>
  <c r="J37" i="16" l="1"/>
  <c r="I38" i="16"/>
  <c r="J38" i="16" s="1"/>
  <c r="J39" i="16" l="1"/>
</calcChain>
</file>

<file path=xl/sharedStrings.xml><?xml version="1.0" encoding="utf-8"?>
<sst xmlns="http://schemas.openxmlformats.org/spreadsheetml/2006/main" count="135" uniqueCount="42">
  <si>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</si>
  <si>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</si>
  <si>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</si>
  <si>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</si>
  <si>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</si>
  <si>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</si>
  <si>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</si>
  <si>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</si>
  <si>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</si>
  <si>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</si>
  <si>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</si>
  <si>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</si>
  <si>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</si>
  <si>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</si>
  <si>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</si>
  <si>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</si>
  <si>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</si>
  <si>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</si>
  <si>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</si>
  <si>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</si>
  <si>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</si>
  <si>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</si>
  <si>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</si>
  <si>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</si>
  <si>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</si>
  <si>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</si>
  <si>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</si>
  <si>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</si>
  <si>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</si>
  <si>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</si>
  <si>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담당자 내용 설명 후 소견서 발송예정</t>
    <phoneticPr fontId="19" type="noConversion"/>
  </si>
  <si>
    <t>비상발전기</t>
    <phoneticPr fontId="19" type="noConversion"/>
  </si>
  <si>
    <t>정류기</t>
    <phoneticPr fontId="19" type="noConversion"/>
  </si>
  <si>
    <t>ESP200</t>
    <phoneticPr fontId="19" type="noConversion"/>
  </si>
  <si>
    <t>ESP200</t>
    <phoneticPr fontId="19" type="noConversion"/>
  </si>
  <si>
    <t>첨단휴먼시아2차</t>
    <phoneticPr fontId="19" type="noConversion"/>
  </si>
  <si>
    <t>2021.05.11</t>
    <phoneticPr fontId="19" type="noConversion"/>
  </si>
  <si>
    <t>2021.11.09</t>
    <phoneticPr fontId="19" type="noConversion"/>
  </si>
  <si>
    <t>1. 전체 전압 26.23V(13.11V/Cell), 2조 병렬 설치
2. 전압 및 내부저항 이상없음</t>
    <phoneticPr fontId="19" type="noConversion"/>
  </si>
  <si>
    <t>케이블 느슨하여 현장 조치 완료</t>
    <phoneticPr fontId="19" type="noConversion"/>
  </si>
  <si>
    <t>2021.06.25</t>
    <phoneticPr fontId="19" type="noConversion"/>
  </si>
  <si>
    <t>1. 전체 전압 120.4V(13.38V/Cell), 4단 2열 설치
2. 전압 및 내부저항 이상없음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</si>
</sst>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0" xfId="0" applyNumberFormat="1" applyFont="1">
      <alignment vertical="center"/>
    </xf>
    <xf numFmtId="2" fontId="20" fillId="0" borderId="0" xfId="0" applyNumberFormat="1" applyFont="1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zoomScale="85" zoomScaleNormal="85" workbookViewId="0">
      <pane ySplit="4" topLeftCell="A5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1" width="9.19921875" style="1" bestFit="1" customWidth="1"/>
    <col min="12" max="16384" width="8.69921875" style="1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33</v>
      </c>
      <c r="C2" s="25" t="s">
        <v>1</v>
      </c>
      <c r="D2" s="38" t="s">
        <v>36</v>
      </c>
      <c r="E2" s="39"/>
      <c r="F2" s="4" t="s">
        <v>12</v>
      </c>
      <c r="G2" s="40" t="s">
        <v>17</v>
      </c>
      <c r="H2" s="41"/>
      <c r="I2" s="25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26">
        <v>44971</v>
      </c>
      <c r="B5" s="12" t="s">
        <v>35</v>
      </c>
      <c r="C5" s="12" t="s">
        <v>32</v>
      </c>
      <c r="D5" s="13">
        <v>1</v>
      </c>
      <c r="E5" s="32">
        <v>13.29</v>
      </c>
      <c r="F5" s="32">
        <v>2.4700000000000002</v>
      </c>
      <c r="G5" s="14"/>
      <c r="H5" s="24">
        <v>10</v>
      </c>
      <c r="I5" s="14">
        <v>2.2999999999999998</v>
      </c>
      <c r="J5" s="15">
        <f>F5/I5</f>
        <v>1.0739130434782611</v>
      </c>
      <c r="K5" s="27"/>
    </row>
    <row r="6" spans="1:11" ht="22.2" customHeight="1" x14ac:dyDescent="0.4">
      <c r="A6" s="36">
        <v>44971</v>
      </c>
      <c r="B6" s="12" t="s">
        <v>35</v>
      </c>
      <c r="C6" s="12" t="s">
        <v>32</v>
      </c>
      <c r="D6" s="13">
        <v>2</v>
      </c>
      <c r="E6" s="32">
        <v>13.35</v>
      </c>
      <c r="F6" s="32">
        <v>2.4500000000000002</v>
      </c>
      <c r="G6" s="14"/>
      <c r="H6" s="24">
        <v>10</v>
      </c>
      <c r="I6" s="14">
        <v>2.2999999999999998</v>
      </c>
      <c r="J6" s="15">
        <f t="shared" ref="J6:J13" si="0">F6/I6</f>
        <v>1.0652173913043479</v>
      </c>
      <c r="K6" s="34"/>
    </row>
    <row r="7" spans="1:11" ht="22.2" customHeight="1" x14ac:dyDescent="0.4">
      <c r="A7" s="36">
        <v>44971</v>
      </c>
      <c r="B7" s="12" t="s">
        <v>35</v>
      </c>
      <c r="C7" s="12" t="s">
        <v>32</v>
      </c>
      <c r="D7" s="13">
        <v>3</v>
      </c>
      <c r="E7" s="32">
        <v>13.33</v>
      </c>
      <c r="F7" s="32">
        <v>2.52</v>
      </c>
      <c r="G7" s="14"/>
      <c r="H7" s="24">
        <v>10</v>
      </c>
      <c r="I7" s="14">
        <v>2.2999999999999998</v>
      </c>
      <c r="J7" s="15">
        <f t="shared" si="0"/>
        <v>1.0956521739130436</v>
      </c>
    </row>
    <row r="8" spans="1:11" ht="22.2" customHeight="1" x14ac:dyDescent="0.4">
      <c r="A8" s="36">
        <v>44971</v>
      </c>
      <c r="B8" s="12" t="s">
        <v>35</v>
      </c>
      <c r="C8" s="12" t="s">
        <v>32</v>
      </c>
      <c r="D8" s="13">
        <v>4</v>
      </c>
      <c r="E8" s="32">
        <v>13.39</v>
      </c>
      <c r="F8" s="32">
        <v>2.4900000000000002</v>
      </c>
      <c r="G8" s="14"/>
      <c r="H8" s="24">
        <v>10</v>
      </c>
      <c r="I8" s="14">
        <v>2.2999999999999998</v>
      </c>
      <c r="J8" s="15">
        <f t="shared" si="0"/>
        <v>1.0826086956521741</v>
      </c>
    </row>
    <row r="9" spans="1:11" ht="22.2" customHeight="1" x14ac:dyDescent="0.4">
      <c r="A9" s="36">
        <v>44971</v>
      </c>
      <c r="B9" s="12" t="s">
        <v>35</v>
      </c>
      <c r="C9" s="12" t="s">
        <v>32</v>
      </c>
      <c r="D9" s="13">
        <v>5</v>
      </c>
      <c r="E9" s="32">
        <v>13.35</v>
      </c>
      <c r="F9" s="32">
        <v>2.46</v>
      </c>
      <c r="G9" s="14"/>
      <c r="H9" s="24">
        <v>10</v>
      </c>
      <c r="I9" s="14">
        <v>2.2999999999999998</v>
      </c>
      <c r="J9" s="15">
        <f t="shared" si="0"/>
        <v>1.0695652173913044</v>
      </c>
    </row>
    <row r="10" spans="1:11" ht="22.2" customHeight="1" x14ac:dyDescent="0.4">
      <c r="A10" s="36">
        <v>44971</v>
      </c>
      <c r="B10" s="12" t="s">
        <v>35</v>
      </c>
      <c r="C10" s="12" t="s">
        <v>32</v>
      </c>
      <c r="D10" s="13">
        <v>6</v>
      </c>
      <c r="E10" s="32">
        <v>13.33</v>
      </c>
      <c r="F10" s="32">
        <v>2.48</v>
      </c>
      <c r="G10" s="14"/>
      <c r="H10" s="24">
        <v>10</v>
      </c>
      <c r="I10" s="14">
        <v>2.2999999999999998</v>
      </c>
      <c r="J10" s="15">
        <f t="shared" si="0"/>
        <v>1.0782608695652174</v>
      </c>
    </row>
    <row r="11" spans="1:11" ht="22.2" customHeight="1" x14ac:dyDescent="0.4">
      <c r="A11" s="36">
        <v>44971</v>
      </c>
      <c r="B11" s="12" t="s">
        <v>35</v>
      </c>
      <c r="C11" s="12" t="s">
        <v>32</v>
      </c>
      <c r="D11" s="13">
        <v>7</v>
      </c>
      <c r="E11" s="32">
        <v>13.51</v>
      </c>
      <c r="F11" s="32">
        <v>2.52</v>
      </c>
      <c r="G11" s="14"/>
      <c r="H11" s="24">
        <v>10</v>
      </c>
      <c r="I11" s="14">
        <v>2.2999999999999998</v>
      </c>
      <c r="J11" s="15">
        <f t="shared" si="0"/>
        <v>1.0956521739130436</v>
      </c>
    </row>
    <row r="12" spans="1:11" ht="22.2" customHeight="1" x14ac:dyDescent="0.4">
      <c r="A12" s="36">
        <v>44971</v>
      </c>
      <c r="B12" s="12" t="s">
        <v>35</v>
      </c>
      <c r="C12" s="12" t="s">
        <v>32</v>
      </c>
      <c r="D12" s="13">
        <v>8</v>
      </c>
      <c r="E12" s="32">
        <v>13.43</v>
      </c>
      <c r="F12" s="32">
        <v>2.46</v>
      </c>
      <c r="G12" s="14"/>
      <c r="H12" s="24">
        <v>10</v>
      </c>
      <c r="I12" s="14">
        <v>2.2999999999999998</v>
      </c>
      <c r="J12" s="15">
        <f t="shared" si="0"/>
        <v>1.0695652173913044</v>
      </c>
    </row>
    <row r="13" spans="1:11" ht="22.2" customHeight="1" x14ac:dyDescent="0.4">
      <c r="A13" s="36">
        <v>44971</v>
      </c>
      <c r="B13" s="12" t="s">
        <v>35</v>
      </c>
      <c r="C13" s="12" t="s">
        <v>32</v>
      </c>
      <c r="D13" s="13">
        <v>9</v>
      </c>
      <c r="E13" s="32">
        <v>13.4</v>
      </c>
      <c r="F13" s="32">
        <v>2.48</v>
      </c>
      <c r="G13" s="14"/>
      <c r="H13" s="24">
        <v>10</v>
      </c>
      <c r="I13" s="14">
        <v>2.2999999999999998</v>
      </c>
      <c r="J13" s="15">
        <f t="shared" si="0"/>
        <v>1.0782608695652174</v>
      </c>
    </row>
    <row r="14" spans="1:11" ht="22.2" customHeight="1" x14ac:dyDescent="0.4">
      <c r="A14" s="16"/>
      <c r="B14" s="28"/>
      <c r="C14" s="28"/>
      <c r="D14" s="18"/>
      <c r="E14" s="19">
        <f>MAX(E5:E13)</f>
        <v>13.51</v>
      </c>
      <c r="F14" s="19">
        <f>MAX(F5:F13)</f>
        <v>2.52</v>
      </c>
      <c r="G14" s="20"/>
      <c r="H14" s="29"/>
      <c r="I14" s="20"/>
      <c r="J14" s="31">
        <f>MAX(J5:J13)</f>
        <v>1.0956521739130436</v>
      </c>
    </row>
    <row r="15" spans="1:11" ht="22.2" customHeight="1" x14ac:dyDescent="0.4">
      <c r="A15" s="16"/>
      <c r="B15" s="28"/>
      <c r="C15" s="28"/>
      <c r="D15" s="18"/>
      <c r="E15" s="19">
        <f>MIN(E5:E13)</f>
        <v>13.29</v>
      </c>
      <c r="F15" s="19">
        <f>MIN(F5:F13)</f>
        <v>2.4500000000000002</v>
      </c>
      <c r="G15" s="20"/>
      <c r="H15" s="29"/>
      <c r="I15" s="20"/>
      <c r="J15" s="31">
        <f>MIN(J5:J13)</f>
        <v>1.0652173913043479</v>
      </c>
    </row>
    <row r="17" spans="1:10" ht="32.4" customHeight="1" x14ac:dyDescent="0.4">
      <c r="A17" s="42" t="s">
        <v>18</v>
      </c>
      <c r="B17" s="44" t="s">
        <v>40</v>
      </c>
      <c r="C17" s="45"/>
      <c r="D17" s="45"/>
      <c r="E17" s="46"/>
      <c r="F17" s="50" t="s">
        <v>20</v>
      </c>
      <c r="G17" s="22" t="s">
        <v>22</v>
      </c>
      <c r="H17" s="53" t="s">
        <v>15</v>
      </c>
      <c r="I17" s="54"/>
      <c r="J17" s="55"/>
    </row>
    <row r="18" spans="1:10" ht="31.2" customHeight="1" x14ac:dyDescent="0.4">
      <c r="A18" s="43"/>
      <c r="B18" s="47"/>
      <c r="C18" s="48"/>
      <c r="D18" s="48"/>
      <c r="E18" s="49"/>
      <c r="F18" s="51"/>
      <c r="G18" s="22" t="s">
        <v>21</v>
      </c>
      <c r="H18" s="53" t="s">
        <v>15</v>
      </c>
      <c r="I18" s="54"/>
      <c r="J18" s="55"/>
    </row>
    <row r="19" spans="1:10" ht="32.4" customHeight="1" x14ac:dyDescent="0.4">
      <c r="A19" s="56" t="s">
        <v>16</v>
      </c>
      <c r="B19" s="58" t="s">
        <v>41</v>
      </c>
      <c r="C19" s="59"/>
      <c r="D19" s="59"/>
      <c r="E19" s="59"/>
      <c r="F19" s="51"/>
      <c r="G19" s="22" t="s">
        <v>14</v>
      </c>
      <c r="H19" s="53" t="s">
        <v>15</v>
      </c>
      <c r="I19" s="54"/>
      <c r="J19" s="55"/>
    </row>
    <row r="20" spans="1:10" ht="30.6" customHeight="1" x14ac:dyDescent="0.4">
      <c r="A20" s="57"/>
      <c r="B20" s="59"/>
      <c r="C20" s="59"/>
      <c r="D20" s="59"/>
      <c r="E20" s="59"/>
      <c r="F20" s="51"/>
      <c r="G20" s="22" t="s">
        <v>23</v>
      </c>
      <c r="H20" s="53" t="s">
        <v>15</v>
      </c>
      <c r="I20" s="54"/>
      <c r="J20" s="55"/>
    </row>
    <row r="21" spans="1:10" ht="28.95" customHeight="1" x14ac:dyDescent="0.4">
      <c r="A21" s="57"/>
      <c r="B21" s="59"/>
      <c r="C21" s="59"/>
      <c r="D21" s="59"/>
      <c r="E21" s="59"/>
      <c r="F21" s="51"/>
      <c r="G21" s="22" t="s">
        <v>24</v>
      </c>
      <c r="H21" s="53" t="s">
        <v>15</v>
      </c>
      <c r="I21" s="54"/>
      <c r="J21" s="55"/>
    </row>
    <row r="22" spans="1:10" ht="34.200000000000003" customHeight="1" x14ac:dyDescent="0.4">
      <c r="A22" s="64" t="s">
        <v>19</v>
      </c>
      <c r="B22" s="66" t="s">
        <v>30</v>
      </c>
      <c r="C22" s="67"/>
      <c r="D22" s="67"/>
      <c r="E22" s="68"/>
      <c r="F22" s="51"/>
      <c r="G22" s="22" t="s">
        <v>25</v>
      </c>
      <c r="H22" s="53" t="s">
        <v>15</v>
      </c>
      <c r="I22" s="54"/>
      <c r="J22" s="55"/>
    </row>
    <row r="23" spans="1:10" ht="34.200000000000003" customHeight="1" x14ac:dyDescent="0.4">
      <c r="A23" s="65"/>
      <c r="B23" s="69"/>
      <c r="C23" s="70"/>
      <c r="D23" s="70"/>
      <c r="E23" s="71"/>
      <c r="F23" s="51"/>
      <c r="G23" s="22" t="s">
        <v>26</v>
      </c>
      <c r="H23" s="53" t="s">
        <v>15</v>
      </c>
      <c r="I23" s="54"/>
      <c r="J23" s="55"/>
    </row>
    <row r="24" spans="1:10" ht="36" customHeight="1" x14ac:dyDescent="0.4">
      <c r="A24" s="43"/>
      <c r="B24" s="72"/>
      <c r="C24" s="73"/>
      <c r="D24" s="73"/>
      <c r="E24" s="74"/>
      <c r="F24" s="52"/>
      <c r="G24" s="22" t="s">
        <v>27</v>
      </c>
      <c r="H24" s="53"/>
      <c r="I24" s="54"/>
      <c r="J24" s="55"/>
    </row>
    <row r="25" spans="1:10" ht="126.6" customHeight="1" x14ac:dyDescent="0.4">
      <c r="A25" s="23" t="s">
        <v>28</v>
      </c>
      <c r="B25" s="60"/>
      <c r="C25" s="61"/>
      <c r="D25" s="61"/>
      <c r="E25" s="61"/>
      <c r="F25" s="62"/>
      <c r="G25" s="62"/>
      <c r="H25" s="62"/>
      <c r="I25" s="62"/>
      <c r="J25" s="63"/>
    </row>
    <row r="51" spans="1:10" ht="22.2" customHeight="1" x14ac:dyDescent="0.4">
      <c r="A51" s="16"/>
      <c r="B51" s="28"/>
      <c r="C51" s="28"/>
      <c r="D51" s="18"/>
      <c r="E51" s="19"/>
      <c r="F51" s="20"/>
      <c r="G51" s="20"/>
      <c r="H51" s="29"/>
      <c r="I51" s="20"/>
      <c r="J51" s="30"/>
    </row>
    <row r="52" spans="1:10" ht="9" customHeight="1" x14ac:dyDescent="0.4">
      <c r="A52" s="16"/>
      <c r="B52" s="17"/>
      <c r="C52" s="17"/>
      <c r="D52" s="18"/>
      <c r="E52" s="19"/>
      <c r="F52" s="20"/>
      <c r="G52" s="20"/>
      <c r="H52" s="20"/>
      <c r="I52" s="20"/>
      <c r="J52" s="21"/>
    </row>
  </sheetData>
  <autoFilter ref="A4:J13"/>
  <mergeCells count="18">
    <mergeCell ref="B25:J25"/>
    <mergeCell ref="H20:J20"/>
    <mergeCell ref="H21:J21"/>
    <mergeCell ref="A22:A24"/>
    <mergeCell ref="B22:E24"/>
    <mergeCell ref="H22:J22"/>
    <mergeCell ref="H23:J23"/>
    <mergeCell ref="H24:J24"/>
    <mergeCell ref="D2:E2"/>
    <mergeCell ref="G2:H2"/>
    <mergeCell ref="A17:A18"/>
    <mergeCell ref="B17:E18"/>
    <mergeCell ref="F17:F24"/>
    <mergeCell ref="H17:J17"/>
    <mergeCell ref="H18:J18"/>
    <mergeCell ref="A19:A21"/>
    <mergeCell ref="B19:E21"/>
    <mergeCell ref="H19:J19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3" t="s">
        <v>0</v>
      </c>
      <c r="B2" s="33" t="s">
        <v>34</v>
      </c>
      <c r="C2" s="33" t="s">
        <v>1</v>
      </c>
      <c r="D2" s="38" t="s">
        <v>37</v>
      </c>
      <c r="E2" s="39"/>
      <c r="F2" s="4" t="s">
        <v>12</v>
      </c>
      <c r="G2" s="40" t="s">
        <v>17</v>
      </c>
      <c r="H2" s="41"/>
      <c r="I2" s="33" t="s">
        <v>13</v>
      </c>
      <c r="J2" s="4">
        <v>4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2" ht="22.2" customHeight="1" x14ac:dyDescent="0.4">
      <c r="A5" s="37">
        <v>44971</v>
      </c>
      <c r="B5" s="12" t="s">
        <v>35</v>
      </c>
      <c r="C5" s="12" t="s">
        <v>31</v>
      </c>
      <c r="D5" s="13">
        <v>1</v>
      </c>
      <c r="E5" s="23">
        <v>13.15</v>
      </c>
      <c r="F5" s="23">
        <v>1.92</v>
      </c>
      <c r="G5" s="14"/>
      <c r="H5" s="24">
        <v>12</v>
      </c>
      <c r="I5" s="14">
        <v>2.2999999999999998</v>
      </c>
      <c r="J5" s="15">
        <f>F5/I5</f>
        <v>0.83478260869565224</v>
      </c>
      <c r="K5" s="27"/>
      <c r="L5" s="35"/>
    </row>
    <row r="6" spans="1:12" ht="22.2" customHeight="1" x14ac:dyDescent="0.4">
      <c r="A6" s="37">
        <v>44971</v>
      </c>
      <c r="B6" s="12" t="s">
        <v>35</v>
      </c>
      <c r="C6" s="12" t="s">
        <v>31</v>
      </c>
      <c r="D6" s="13">
        <v>2</v>
      </c>
      <c r="E6" s="23">
        <v>13.18</v>
      </c>
      <c r="F6" s="23">
        <v>1.96</v>
      </c>
      <c r="G6" s="14"/>
      <c r="H6" s="24">
        <v>12</v>
      </c>
      <c r="I6" s="14">
        <v>2.2999999999999998</v>
      </c>
      <c r="J6" s="15">
        <f t="shared" ref="J6:J38" si="0">F6/I6</f>
        <v>0.85217391304347834</v>
      </c>
      <c r="K6" s="27"/>
    </row>
    <row r="7" spans="1:12" ht="22.2" customHeight="1" x14ac:dyDescent="0.4">
      <c r="A7" s="37">
        <v>44971</v>
      </c>
      <c r="B7" s="12" t="s">
        <v>35</v>
      </c>
      <c r="C7" s="12" t="s">
        <v>31</v>
      </c>
      <c r="D7" s="13">
        <v>3</v>
      </c>
      <c r="E7" s="23">
        <v>13.08</v>
      </c>
      <c r="F7" s="23">
        <v>1.89</v>
      </c>
      <c r="G7" s="14"/>
      <c r="H7" s="24">
        <v>12</v>
      </c>
      <c r="I7" s="14">
        <v>2.2999999999999998</v>
      </c>
      <c r="J7" s="15">
        <f t="shared" si="0"/>
        <v>0.82173913043478264</v>
      </c>
    </row>
    <row r="8" spans="1:12" ht="22.2" customHeight="1" x14ac:dyDescent="0.4">
      <c r="A8" s="37">
        <v>44971</v>
      </c>
      <c r="B8" s="12" t="s">
        <v>35</v>
      </c>
      <c r="C8" s="12" t="s">
        <v>31</v>
      </c>
      <c r="D8" s="13">
        <v>4</v>
      </c>
      <c r="E8" s="23">
        <v>13.11</v>
      </c>
      <c r="F8" s="23">
        <v>1.89</v>
      </c>
      <c r="G8" s="14"/>
      <c r="H8" s="24">
        <v>12</v>
      </c>
      <c r="I8" s="14">
        <v>2.2999999999999998</v>
      </c>
      <c r="J8" s="15">
        <f t="shared" si="0"/>
        <v>0.82173913043478264</v>
      </c>
    </row>
    <row r="9" spans="1:12" ht="22.2" hidden="1" customHeight="1" x14ac:dyDescent="0.4">
      <c r="A9" s="36">
        <v>44971</v>
      </c>
      <c r="B9" s="12"/>
      <c r="C9" s="12" t="s">
        <v>31</v>
      </c>
      <c r="D9" s="13">
        <v>31</v>
      </c>
      <c r="E9" s="32"/>
      <c r="F9" s="32"/>
      <c r="G9" s="14"/>
      <c r="H9" s="24">
        <v>12</v>
      </c>
      <c r="I9" s="14">
        <v>2.2999999999999998</v>
      </c>
      <c r="J9" s="15">
        <f t="shared" si="0"/>
        <v>0</v>
      </c>
    </row>
    <row r="10" spans="1:12" ht="22.2" hidden="1" customHeight="1" x14ac:dyDescent="0.4">
      <c r="A10" s="36">
        <v>44971</v>
      </c>
      <c r="B10" s="12">
        <f t="shared" ref="B10:B25" si="1">B9</f>
        <v>0</v>
      </c>
      <c r="C10" s="12" t="s">
        <v>31</v>
      </c>
      <c r="D10" s="13">
        <v>32</v>
      </c>
      <c r="E10" s="32"/>
      <c r="F10" s="32"/>
      <c r="G10" s="14"/>
      <c r="H10" s="24">
        <v>12</v>
      </c>
      <c r="I10" s="14">
        <f t="shared" ref="I10:I24" si="2">I9</f>
        <v>2.2999999999999998</v>
      </c>
      <c r="J10" s="15">
        <f t="shared" si="0"/>
        <v>0</v>
      </c>
    </row>
    <row r="11" spans="1:12" ht="22.2" hidden="1" customHeight="1" x14ac:dyDescent="0.4">
      <c r="A11" s="36">
        <v>44971</v>
      </c>
      <c r="B11" s="12">
        <f t="shared" si="1"/>
        <v>0</v>
      </c>
      <c r="C11" s="12" t="s">
        <v>31</v>
      </c>
      <c r="D11" s="13">
        <v>33</v>
      </c>
      <c r="E11" s="32"/>
      <c r="F11" s="32"/>
      <c r="G11" s="14"/>
      <c r="H11" s="24">
        <v>12</v>
      </c>
      <c r="I11" s="14">
        <f t="shared" si="2"/>
        <v>2.2999999999999998</v>
      </c>
      <c r="J11" s="15">
        <f t="shared" si="0"/>
        <v>0</v>
      </c>
    </row>
    <row r="12" spans="1:12" ht="22.2" hidden="1" customHeight="1" x14ac:dyDescent="0.4">
      <c r="A12" s="36">
        <v>44971</v>
      </c>
      <c r="B12" s="12">
        <f t="shared" si="1"/>
        <v>0</v>
      </c>
      <c r="C12" s="12" t="s">
        <v>31</v>
      </c>
      <c r="D12" s="13">
        <v>34</v>
      </c>
      <c r="E12" s="32"/>
      <c r="F12" s="32"/>
      <c r="G12" s="14"/>
      <c r="H12" s="24">
        <v>12</v>
      </c>
      <c r="I12" s="14">
        <f t="shared" si="2"/>
        <v>2.2999999999999998</v>
      </c>
      <c r="J12" s="15">
        <f t="shared" si="0"/>
        <v>0</v>
      </c>
    </row>
    <row r="13" spans="1:12" ht="22.2" hidden="1" customHeight="1" x14ac:dyDescent="0.4">
      <c r="A13" s="36">
        <v>44971</v>
      </c>
      <c r="B13" s="12">
        <f t="shared" si="1"/>
        <v>0</v>
      </c>
      <c r="C13" s="12" t="s">
        <v>31</v>
      </c>
      <c r="D13" s="13">
        <v>35</v>
      </c>
      <c r="E13" s="32"/>
      <c r="F13" s="32"/>
      <c r="G13" s="14"/>
      <c r="H13" s="24">
        <v>12</v>
      </c>
      <c r="I13" s="14">
        <f t="shared" si="2"/>
        <v>2.2999999999999998</v>
      </c>
      <c r="J13" s="15">
        <f t="shared" si="0"/>
        <v>0</v>
      </c>
    </row>
    <row r="14" spans="1:12" ht="22.2" hidden="1" customHeight="1" x14ac:dyDescent="0.4">
      <c r="A14" s="36">
        <v>44971</v>
      </c>
      <c r="B14" s="12">
        <f t="shared" si="1"/>
        <v>0</v>
      </c>
      <c r="C14" s="12" t="s">
        <v>31</v>
      </c>
      <c r="D14" s="13">
        <v>36</v>
      </c>
      <c r="E14" s="32"/>
      <c r="F14" s="32"/>
      <c r="G14" s="14"/>
      <c r="H14" s="24">
        <v>12</v>
      </c>
      <c r="I14" s="14">
        <f t="shared" si="2"/>
        <v>2.2999999999999998</v>
      </c>
      <c r="J14" s="15">
        <f t="shared" si="0"/>
        <v>0</v>
      </c>
    </row>
    <row r="15" spans="1:12" ht="22.2" hidden="1" customHeight="1" x14ac:dyDescent="0.4">
      <c r="A15" s="36">
        <v>44971</v>
      </c>
      <c r="B15" s="12">
        <f t="shared" si="1"/>
        <v>0</v>
      </c>
      <c r="C15" s="12" t="s">
        <v>31</v>
      </c>
      <c r="D15" s="13">
        <v>37</v>
      </c>
      <c r="E15" s="32"/>
      <c r="F15" s="32"/>
      <c r="G15" s="14"/>
      <c r="H15" s="24">
        <v>12</v>
      </c>
      <c r="I15" s="14">
        <f t="shared" si="2"/>
        <v>2.2999999999999998</v>
      </c>
      <c r="J15" s="15">
        <f t="shared" si="0"/>
        <v>0</v>
      </c>
    </row>
    <row r="16" spans="1:12" ht="22.2" hidden="1" customHeight="1" x14ac:dyDescent="0.4">
      <c r="A16" s="36">
        <v>44971</v>
      </c>
      <c r="B16" s="12">
        <f t="shared" si="1"/>
        <v>0</v>
      </c>
      <c r="C16" s="12" t="s">
        <v>31</v>
      </c>
      <c r="D16" s="13">
        <v>38</v>
      </c>
      <c r="E16" s="32"/>
      <c r="F16" s="32"/>
      <c r="G16" s="14"/>
      <c r="H16" s="24">
        <v>12</v>
      </c>
      <c r="I16" s="14">
        <f t="shared" si="2"/>
        <v>2.2999999999999998</v>
      </c>
      <c r="J16" s="15">
        <f t="shared" si="0"/>
        <v>0</v>
      </c>
    </row>
    <row r="17" spans="1:10" ht="22.2" hidden="1" customHeight="1" x14ac:dyDescent="0.4">
      <c r="A17" s="36">
        <v>44971</v>
      </c>
      <c r="B17" s="12">
        <f t="shared" si="1"/>
        <v>0</v>
      </c>
      <c r="C17" s="12" t="s">
        <v>31</v>
      </c>
      <c r="D17" s="13">
        <v>39</v>
      </c>
      <c r="E17" s="32"/>
      <c r="F17" s="32"/>
      <c r="G17" s="14"/>
      <c r="H17" s="24">
        <v>12</v>
      </c>
      <c r="I17" s="14">
        <f t="shared" si="2"/>
        <v>2.2999999999999998</v>
      </c>
      <c r="J17" s="15">
        <f t="shared" si="0"/>
        <v>0</v>
      </c>
    </row>
    <row r="18" spans="1:10" ht="22.2" hidden="1" customHeight="1" x14ac:dyDescent="0.4">
      <c r="A18" s="36">
        <v>44971</v>
      </c>
      <c r="B18" s="12">
        <f t="shared" si="1"/>
        <v>0</v>
      </c>
      <c r="C18" s="12" t="s">
        <v>31</v>
      </c>
      <c r="D18" s="13">
        <v>40</v>
      </c>
      <c r="E18" s="32"/>
      <c r="F18" s="32"/>
      <c r="G18" s="14"/>
      <c r="H18" s="24">
        <v>12</v>
      </c>
      <c r="I18" s="14">
        <f t="shared" si="2"/>
        <v>2.2999999999999998</v>
      </c>
      <c r="J18" s="15">
        <f t="shared" si="0"/>
        <v>0</v>
      </c>
    </row>
    <row r="19" spans="1:10" ht="22.2" hidden="1" customHeight="1" x14ac:dyDescent="0.4">
      <c r="A19" s="36">
        <v>44971</v>
      </c>
      <c r="B19" s="12">
        <f t="shared" si="1"/>
        <v>0</v>
      </c>
      <c r="C19" s="12" t="s">
        <v>31</v>
      </c>
      <c r="D19" s="13">
        <v>41</v>
      </c>
      <c r="E19" s="32"/>
      <c r="F19" s="32"/>
      <c r="G19" s="14"/>
      <c r="H19" s="24">
        <v>12</v>
      </c>
      <c r="I19" s="14">
        <f t="shared" si="2"/>
        <v>2.2999999999999998</v>
      </c>
      <c r="J19" s="15">
        <f t="shared" si="0"/>
        <v>0</v>
      </c>
    </row>
    <row r="20" spans="1:10" ht="22.2" hidden="1" customHeight="1" x14ac:dyDescent="0.4">
      <c r="A20" s="36">
        <v>44971</v>
      </c>
      <c r="B20" s="12">
        <f t="shared" si="1"/>
        <v>0</v>
      </c>
      <c r="C20" s="12" t="s">
        <v>31</v>
      </c>
      <c r="D20" s="13">
        <v>42</v>
      </c>
      <c r="E20" s="32"/>
      <c r="F20" s="32"/>
      <c r="G20" s="14"/>
      <c r="H20" s="24">
        <v>12</v>
      </c>
      <c r="I20" s="14">
        <f t="shared" si="2"/>
        <v>2.2999999999999998</v>
      </c>
      <c r="J20" s="15">
        <f t="shared" si="0"/>
        <v>0</v>
      </c>
    </row>
    <row r="21" spans="1:10" ht="22.2" hidden="1" customHeight="1" x14ac:dyDescent="0.4">
      <c r="A21" s="36">
        <v>44971</v>
      </c>
      <c r="B21" s="12">
        <f t="shared" si="1"/>
        <v>0</v>
      </c>
      <c r="C21" s="12" t="s">
        <v>31</v>
      </c>
      <c r="D21" s="13">
        <v>43</v>
      </c>
      <c r="E21" s="32"/>
      <c r="F21" s="32"/>
      <c r="G21" s="14"/>
      <c r="H21" s="24">
        <v>12</v>
      </c>
      <c r="I21" s="14">
        <f t="shared" si="2"/>
        <v>2.2999999999999998</v>
      </c>
      <c r="J21" s="15">
        <f t="shared" si="0"/>
        <v>0</v>
      </c>
    </row>
    <row r="22" spans="1:10" ht="22.2" hidden="1" customHeight="1" x14ac:dyDescent="0.4">
      <c r="A22" s="36">
        <v>44971</v>
      </c>
      <c r="B22" s="12">
        <f t="shared" si="1"/>
        <v>0</v>
      </c>
      <c r="C22" s="12" t="s">
        <v>31</v>
      </c>
      <c r="D22" s="13">
        <v>44</v>
      </c>
      <c r="E22" s="32"/>
      <c r="F22" s="32"/>
      <c r="G22" s="14"/>
      <c r="H22" s="24">
        <v>12</v>
      </c>
      <c r="I22" s="14">
        <f t="shared" si="2"/>
        <v>2.2999999999999998</v>
      </c>
      <c r="J22" s="15">
        <f t="shared" si="0"/>
        <v>0</v>
      </c>
    </row>
    <row r="23" spans="1:10" ht="22.2" hidden="1" customHeight="1" x14ac:dyDescent="0.4">
      <c r="A23" s="36">
        <v>44971</v>
      </c>
      <c r="B23" s="12">
        <f t="shared" si="1"/>
        <v>0</v>
      </c>
      <c r="C23" s="12" t="s">
        <v>31</v>
      </c>
      <c r="D23" s="13">
        <v>45</v>
      </c>
      <c r="E23" s="32"/>
      <c r="F23" s="32"/>
      <c r="G23" s="14"/>
      <c r="H23" s="24">
        <v>12</v>
      </c>
      <c r="I23" s="14">
        <f t="shared" si="2"/>
        <v>2.2999999999999998</v>
      </c>
      <c r="J23" s="15">
        <f t="shared" si="0"/>
        <v>0</v>
      </c>
    </row>
    <row r="24" spans="1:10" ht="22.2" hidden="1" customHeight="1" x14ac:dyDescent="0.4">
      <c r="A24" s="36">
        <v>44971</v>
      </c>
      <c r="B24" s="12">
        <f t="shared" si="1"/>
        <v>0</v>
      </c>
      <c r="C24" s="12" t="s">
        <v>31</v>
      </c>
      <c r="D24" s="13">
        <v>46</v>
      </c>
      <c r="E24" s="32"/>
      <c r="F24" s="32"/>
      <c r="G24" s="14"/>
      <c r="H24" s="24">
        <v>12</v>
      </c>
      <c r="I24" s="14">
        <f t="shared" si="2"/>
        <v>2.2999999999999998</v>
      </c>
      <c r="J24" s="15">
        <f t="shared" si="0"/>
        <v>0</v>
      </c>
    </row>
    <row r="25" spans="1:10" ht="22.2" hidden="1" customHeight="1" x14ac:dyDescent="0.4">
      <c r="A25" s="36">
        <v>44971</v>
      </c>
      <c r="B25" s="12">
        <f t="shared" si="1"/>
        <v>0</v>
      </c>
      <c r="C25" s="12" t="s">
        <v>31</v>
      </c>
      <c r="D25" s="13">
        <v>47</v>
      </c>
      <c r="E25" s="32"/>
      <c r="F25" s="32"/>
      <c r="G25" s="14"/>
      <c r="H25" s="24">
        <v>12</v>
      </c>
      <c r="I25" s="14">
        <f t="shared" ref="I25:I38" si="3">I24</f>
        <v>2.2999999999999998</v>
      </c>
      <c r="J25" s="15">
        <f t="shared" si="0"/>
        <v>0</v>
      </c>
    </row>
    <row r="26" spans="1:10" ht="22.2" hidden="1" customHeight="1" x14ac:dyDescent="0.4">
      <c r="A26" s="36">
        <v>44971</v>
      </c>
      <c r="B26" s="12">
        <f t="shared" ref="B26:B38" si="4">B25</f>
        <v>0</v>
      </c>
      <c r="C26" s="12" t="s">
        <v>31</v>
      </c>
      <c r="D26" s="13">
        <v>48</v>
      </c>
      <c r="E26" s="32"/>
      <c r="F26" s="32"/>
      <c r="G26" s="14"/>
      <c r="H26" s="24">
        <v>12</v>
      </c>
      <c r="I26" s="14">
        <f t="shared" si="3"/>
        <v>2.2999999999999998</v>
      </c>
      <c r="J26" s="15">
        <f t="shared" si="0"/>
        <v>0</v>
      </c>
    </row>
    <row r="27" spans="1:10" ht="22.2" hidden="1" customHeight="1" x14ac:dyDescent="0.4">
      <c r="A27" s="36">
        <v>44971</v>
      </c>
      <c r="B27" s="12">
        <f t="shared" si="4"/>
        <v>0</v>
      </c>
      <c r="C27" s="12" t="s">
        <v>31</v>
      </c>
      <c r="D27" s="13">
        <v>49</v>
      </c>
      <c r="E27" s="32"/>
      <c r="F27" s="32"/>
      <c r="G27" s="14"/>
      <c r="H27" s="24">
        <v>12</v>
      </c>
      <c r="I27" s="14">
        <f t="shared" si="3"/>
        <v>2.2999999999999998</v>
      </c>
      <c r="J27" s="15">
        <f t="shared" si="0"/>
        <v>0</v>
      </c>
    </row>
    <row r="28" spans="1:10" ht="22.2" hidden="1" customHeight="1" x14ac:dyDescent="0.4">
      <c r="A28" s="36">
        <v>44971</v>
      </c>
      <c r="B28" s="12">
        <f t="shared" si="4"/>
        <v>0</v>
      </c>
      <c r="C28" s="12" t="s">
        <v>31</v>
      </c>
      <c r="D28" s="13">
        <v>50</v>
      </c>
      <c r="E28" s="32"/>
      <c r="F28" s="32"/>
      <c r="G28" s="14"/>
      <c r="H28" s="24">
        <v>12</v>
      </c>
      <c r="I28" s="14">
        <f t="shared" si="3"/>
        <v>2.2999999999999998</v>
      </c>
      <c r="J28" s="15">
        <f t="shared" si="0"/>
        <v>0</v>
      </c>
    </row>
    <row r="29" spans="1:10" ht="22.2" hidden="1" customHeight="1" x14ac:dyDescent="0.4">
      <c r="A29" s="36">
        <v>44971</v>
      </c>
      <c r="B29" s="12">
        <f t="shared" si="4"/>
        <v>0</v>
      </c>
      <c r="C29" s="12" t="s">
        <v>31</v>
      </c>
      <c r="D29" s="13">
        <v>51</v>
      </c>
      <c r="E29" s="32"/>
      <c r="F29" s="32"/>
      <c r="G29" s="14"/>
      <c r="H29" s="24">
        <v>12</v>
      </c>
      <c r="I29" s="14">
        <f t="shared" si="3"/>
        <v>2.2999999999999998</v>
      </c>
      <c r="J29" s="15">
        <f t="shared" si="0"/>
        <v>0</v>
      </c>
    </row>
    <row r="30" spans="1:10" ht="22.2" hidden="1" customHeight="1" x14ac:dyDescent="0.4">
      <c r="A30" s="36">
        <v>44971</v>
      </c>
      <c r="B30" s="12">
        <f t="shared" si="4"/>
        <v>0</v>
      </c>
      <c r="C30" s="12" t="s">
        <v>31</v>
      </c>
      <c r="D30" s="13">
        <v>52</v>
      </c>
      <c r="E30" s="32"/>
      <c r="F30" s="32"/>
      <c r="G30" s="14"/>
      <c r="H30" s="24">
        <v>12</v>
      </c>
      <c r="I30" s="14">
        <f t="shared" si="3"/>
        <v>2.2999999999999998</v>
      </c>
      <c r="J30" s="15">
        <f t="shared" si="0"/>
        <v>0</v>
      </c>
    </row>
    <row r="31" spans="1:10" ht="22.2" hidden="1" customHeight="1" x14ac:dyDescent="0.4">
      <c r="A31" s="36">
        <v>44971</v>
      </c>
      <c r="B31" s="12">
        <f t="shared" si="4"/>
        <v>0</v>
      </c>
      <c r="C31" s="12" t="s">
        <v>31</v>
      </c>
      <c r="D31" s="13">
        <v>53</v>
      </c>
      <c r="E31" s="32"/>
      <c r="F31" s="32"/>
      <c r="G31" s="14"/>
      <c r="H31" s="24">
        <v>12</v>
      </c>
      <c r="I31" s="14">
        <f t="shared" si="3"/>
        <v>2.2999999999999998</v>
      </c>
      <c r="J31" s="15">
        <f t="shared" si="0"/>
        <v>0</v>
      </c>
    </row>
    <row r="32" spans="1:10" ht="22.2" hidden="1" customHeight="1" x14ac:dyDescent="0.4">
      <c r="A32" s="36">
        <v>44971</v>
      </c>
      <c r="B32" s="12">
        <f t="shared" si="4"/>
        <v>0</v>
      </c>
      <c r="C32" s="12" t="s">
        <v>31</v>
      </c>
      <c r="D32" s="13">
        <v>54</v>
      </c>
      <c r="E32" s="32"/>
      <c r="F32" s="32"/>
      <c r="G32" s="14"/>
      <c r="H32" s="24">
        <v>12</v>
      </c>
      <c r="I32" s="14">
        <f t="shared" si="3"/>
        <v>2.2999999999999998</v>
      </c>
      <c r="J32" s="15">
        <f t="shared" si="0"/>
        <v>0</v>
      </c>
    </row>
    <row r="33" spans="1:10" ht="22.2" hidden="1" customHeight="1" x14ac:dyDescent="0.4">
      <c r="A33" s="36">
        <v>44971</v>
      </c>
      <c r="B33" s="12">
        <f t="shared" si="4"/>
        <v>0</v>
      </c>
      <c r="C33" s="12" t="s">
        <v>31</v>
      </c>
      <c r="D33" s="13">
        <v>55</v>
      </c>
      <c r="E33" s="32"/>
      <c r="F33" s="32"/>
      <c r="G33" s="14"/>
      <c r="H33" s="24">
        <v>12</v>
      </c>
      <c r="I33" s="14">
        <f t="shared" si="3"/>
        <v>2.2999999999999998</v>
      </c>
      <c r="J33" s="15">
        <f t="shared" si="0"/>
        <v>0</v>
      </c>
    </row>
    <row r="34" spans="1:10" ht="22.2" hidden="1" customHeight="1" x14ac:dyDescent="0.4">
      <c r="A34" s="36">
        <v>44971</v>
      </c>
      <c r="B34" s="12">
        <f t="shared" si="4"/>
        <v>0</v>
      </c>
      <c r="C34" s="12" t="s">
        <v>31</v>
      </c>
      <c r="D34" s="13">
        <v>56</v>
      </c>
      <c r="E34" s="32"/>
      <c r="F34" s="32"/>
      <c r="G34" s="14"/>
      <c r="H34" s="24">
        <v>12</v>
      </c>
      <c r="I34" s="14">
        <f t="shared" si="3"/>
        <v>2.2999999999999998</v>
      </c>
      <c r="J34" s="15">
        <f t="shared" si="0"/>
        <v>0</v>
      </c>
    </row>
    <row r="35" spans="1:10" ht="22.2" hidden="1" customHeight="1" x14ac:dyDescent="0.4">
      <c r="A35" s="36">
        <v>44971</v>
      </c>
      <c r="B35" s="12">
        <f t="shared" si="4"/>
        <v>0</v>
      </c>
      <c r="C35" s="12" t="s">
        <v>31</v>
      </c>
      <c r="D35" s="13">
        <v>57</v>
      </c>
      <c r="E35" s="32"/>
      <c r="F35" s="32"/>
      <c r="G35" s="14"/>
      <c r="H35" s="24">
        <v>12</v>
      </c>
      <c r="I35" s="14">
        <f t="shared" si="3"/>
        <v>2.2999999999999998</v>
      </c>
      <c r="J35" s="15">
        <f t="shared" si="0"/>
        <v>0</v>
      </c>
    </row>
    <row r="36" spans="1:10" ht="22.2" hidden="1" customHeight="1" x14ac:dyDescent="0.4">
      <c r="A36" s="36">
        <v>44971</v>
      </c>
      <c r="B36" s="12">
        <f t="shared" si="4"/>
        <v>0</v>
      </c>
      <c r="C36" s="12" t="s">
        <v>31</v>
      </c>
      <c r="D36" s="13">
        <v>58</v>
      </c>
      <c r="E36" s="32"/>
      <c r="F36" s="32"/>
      <c r="G36" s="14"/>
      <c r="H36" s="24">
        <v>12</v>
      </c>
      <c r="I36" s="14">
        <f t="shared" si="3"/>
        <v>2.2999999999999998</v>
      </c>
      <c r="J36" s="15">
        <f t="shared" si="0"/>
        <v>0</v>
      </c>
    </row>
    <row r="37" spans="1:10" ht="22.2" hidden="1" customHeight="1" x14ac:dyDescent="0.4">
      <c r="A37" s="36">
        <v>44971</v>
      </c>
      <c r="B37" s="12">
        <f t="shared" si="4"/>
        <v>0</v>
      </c>
      <c r="C37" s="12" t="s">
        <v>31</v>
      </c>
      <c r="D37" s="13">
        <v>59</v>
      </c>
      <c r="E37" s="32"/>
      <c r="F37" s="32"/>
      <c r="G37" s="14"/>
      <c r="H37" s="24">
        <v>12</v>
      </c>
      <c r="I37" s="14">
        <f t="shared" si="3"/>
        <v>2.2999999999999998</v>
      </c>
      <c r="J37" s="15">
        <f t="shared" si="0"/>
        <v>0</v>
      </c>
    </row>
    <row r="38" spans="1:10" ht="22.2" hidden="1" customHeight="1" x14ac:dyDescent="0.4">
      <c r="A38" s="36">
        <v>44971</v>
      </c>
      <c r="B38" s="12">
        <f t="shared" si="4"/>
        <v>0</v>
      </c>
      <c r="C38" s="12" t="s">
        <v>31</v>
      </c>
      <c r="D38" s="13">
        <v>60</v>
      </c>
      <c r="E38" s="32"/>
      <c r="F38" s="32"/>
      <c r="G38" s="14"/>
      <c r="H38" s="24">
        <v>12</v>
      </c>
      <c r="I38" s="14">
        <f t="shared" si="3"/>
        <v>2.2999999999999998</v>
      </c>
      <c r="J38" s="15">
        <f t="shared" si="0"/>
        <v>0</v>
      </c>
    </row>
    <row r="39" spans="1:10" ht="22.2" customHeight="1" x14ac:dyDescent="0.4">
      <c r="A39" s="16"/>
      <c r="B39" s="28"/>
      <c r="C39" s="28"/>
      <c r="D39" s="18"/>
      <c r="E39" s="19">
        <f>MAX(E3:E38)</f>
        <v>13.18</v>
      </c>
      <c r="F39" s="19">
        <f>MAX(F3:F38)</f>
        <v>1.96</v>
      </c>
      <c r="G39" s="20"/>
      <c r="H39" s="29"/>
      <c r="I39" s="20"/>
      <c r="J39" s="31">
        <f>MAX(J5:J38)</f>
        <v>0.85217391304347834</v>
      </c>
    </row>
    <row r="40" spans="1:10" ht="22.2" customHeight="1" x14ac:dyDescent="0.4">
      <c r="A40" s="16"/>
      <c r="B40" s="28"/>
      <c r="C40" s="28"/>
      <c r="D40" s="18"/>
      <c r="E40" s="19">
        <f>MIN(E3:E38)</f>
        <v>13.08</v>
      </c>
      <c r="F40" s="19">
        <f>MIN(F3:F38)</f>
        <v>1.89</v>
      </c>
      <c r="G40" s="20"/>
      <c r="H40" s="29"/>
      <c r="I40" s="20"/>
      <c r="J40" s="31">
        <f>MIN(J5:J8)</f>
        <v>0.82173913043478264</v>
      </c>
    </row>
    <row r="42" spans="1:10" ht="32.4" customHeight="1" x14ac:dyDescent="0.4">
      <c r="A42" s="42" t="s">
        <v>18</v>
      </c>
      <c r="B42" s="44"/>
      <c r="C42" s="45"/>
      <c r="D42" s="45"/>
      <c r="E42" s="46"/>
      <c r="F42" s="50" t="s">
        <v>20</v>
      </c>
      <c r="G42" s="22" t="s">
        <v>22</v>
      </c>
      <c r="H42" s="53" t="s">
        <v>15</v>
      </c>
      <c r="I42" s="54"/>
      <c r="J42" s="55"/>
    </row>
    <row r="43" spans="1:10" ht="31.2" customHeight="1" x14ac:dyDescent="0.4">
      <c r="A43" s="43"/>
      <c r="B43" s="47"/>
      <c r="C43" s="48"/>
      <c r="D43" s="48"/>
      <c r="E43" s="49"/>
      <c r="F43" s="51"/>
      <c r="G43" s="22" t="s">
        <v>21</v>
      </c>
      <c r="H43" s="53" t="s">
        <v>29</v>
      </c>
      <c r="I43" s="54"/>
      <c r="J43" s="55"/>
    </row>
    <row r="44" spans="1:10" ht="32.4" customHeight="1" x14ac:dyDescent="0.4">
      <c r="A44" s="56" t="s">
        <v>16</v>
      </c>
      <c r="B44" s="58" t="s">
        <v>38</v>
      </c>
      <c r="C44" s="59"/>
      <c r="D44" s="59"/>
      <c r="E44" s="59"/>
      <c r="F44" s="51"/>
      <c r="G44" s="22" t="s">
        <v>14</v>
      </c>
      <c r="H44" s="53" t="s">
        <v>15</v>
      </c>
      <c r="I44" s="54"/>
      <c r="J44" s="55"/>
    </row>
    <row r="45" spans="1:10" ht="30.6" customHeight="1" x14ac:dyDescent="0.4">
      <c r="A45" s="57"/>
      <c r="B45" s="59"/>
      <c r="C45" s="59"/>
      <c r="D45" s="59"/>
      <c r="E45" s="59"/>
      <c r="F45" s="51"/>
      <c r="G45" s="22" t="s">
        <v>23</v>
      </c>
      <c r="H45" s="53" t="s">
        <v>39</v>
      </c>
      <c r="I45" s="54"/>
      <c r="J45" s="55"/>
    </row>
    <row r="46" spans="1:10" ht="28.95" customHeight="1" x14ac:dyDescent="0.4">
      <c r="A46" s="57"/>
      <c r="B46" s="59"/>
      <c r="C46" s="59"/>
      <c r="D46" s="59"/>
      <c r="E46" s="59"/>
      <c r="F46" s="51"/>
      <c r="G46" s="22" t="s">
        <v>24</v>
      </c>
      <c r="H46" s="53" t="s">
        <v>15</v>
      </c>
      <c r="I46" s="54"/>
      <c r="J46" s="55"/>
    </row>
    <row r="47" spans="1:10" ht="34.200000000000003" customHeight="1" x14ac:dyDescent="0.4">
      <c r="A47" s="64" t="s">
        <v>19</v>
      </c>
      <c r="B47" s="66" t="s">
        <v>30</v>
      </c>
      <c r="C47" s="67"/>
      <c r="D47" s="67"/>
      <c r="E47" s="68"/>
      <c r="F47" s="51"/>
      <c r="G47" s="22" t="s">
        <v>25</v>
      </c>
      <c r="H47" s="53" t="s">
        <v>15</v>
      </c>
      <c r="I47" s="54"/>
      <c r="J47" s="55"/>
    </row>
    <row r="48" spans="1:10" ht="34.200000000000003" customHeight="1" x14ac:dyDescent="0.4">
      <c r="A48" s="65"/>
      <c r="B48" s="69"/>
      <c r="C48" s="70"/>
      <c r="D48" s="70"/>
      <c r="E48" s="71"/>
      <c r="F48" s="51"/>
      <c r="G48" s="22" t="s">
        <v>26</v>
      </c>
      <c r="H48" s="53" t="s">
        <v>29</v>
      </c>
      <c r="I48" s="62"/>
      <c r="J48" s="63"/>
    </row>
    <row r="49" spans="1:10" ht="36" customHeight="1" x14ac:dyDescent="0.4">
      <c r="A49" s="43"/>
      <c r="B49" s="72"/>
      <c r="C49" s="73"/>
      <c r="D49" s="73"/>
      <c r="E49" s="74"/>
      <c r="F49" s="52"/>
      <c r="G49" s="22" t="s">
        <v>27</v>
      </c>
      <c r="H49" s="53"/>
      <c r="I49" s="54"/>
      <c r="J49" s="55"/>
    </row>
    <row r="50" spans="1:10" ht="126.6" customHeight="1" x14ac:dyDescent="0.4">
      <c r="A50" s="23" t="s">
        <v>28</v>
      </c>
      <c r="B50" s="60"/>
      <c r="C50" s="61"/>
      <c r="D50" s="61"/>
      <c r="E50" s="61"/>
      <c r="F50" s="62"/>
      <c r="G50" s="62"/>
      <c r="H50" s="62"/>
      <c r="I50" s="62"/>
      <c r="J50" s="63"/>
    </row>
    <row r="76" spans="1:10" ht="22.2" customHeight="1" x14ac:dyDescent="0.4">
      <c r="A76" s="16"/>
      <c r="B76" s="28"/>
      <c r="C76" s="28"/>
      <c r="D76" s="18"/>
      <c r="E76" s="19"/>
      <c r="F76" s="20"/>
      <c r="G76" s="20"/>
      <c r="H76" s="29"/>
      <c r="I76" s="20"/>
      <c r="J76" s="30"/>
    </row>
    <row r="77" spans="1:10" ht="9" customHeight="1" x14ac:dyDescent="0.4">
      <c r="A77" s="16"/>
      <c r="B77" s="17"/>
      <c r="C77" s="17"/>
      <c r="D77" s="18"/>
      <c r="E77" s="19"/>
      <c r="F77" s="20"/>
      <c r="G77" s="20"/>
      <c r="H77" s="20"/>
      <c r="I77" s="20"/>
      <c r="J77" s="21"/>
    </row>
  </sheetData>
  <mergeCells count="18">
    <mergeCell ref="D2:E2"/>
    <mergeCell ref="G2:H2"/>
    <mergeCell ref="A42:A43"/>
    <mergeCell ref="B42:E43"/>
    <mergeCell ref="F42:F49"/>
    <mergeCell ref="H42:J42"/>
    <mergeCell ref="H43:J43"/>
    <mergeCell ref="A44:A46"/>
    <mergeCell ref="B44:E46"/>
    <mergeCell ref="H44:J44"/>
    <mergeCell ref="B50:J50"/>
    <mergeCell ref="H45:J45"/>
    <mergeCell ref="H46:J46"/>
    <mergeCell ref="A47:A49"/>
    <mergeCell ref="B47:E49"/>
    <mergeCell ref="H47:J47"/>
    <mergeCell ref="H48:J48"/>
    <mergeCell ref="H49:J49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2023-02-14T06:33:37Z</dcterms:modified>
</cp:coreProperties>
</file>