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2130" windowWidth="29040" windowHeight="15990" activeTab="2"/>
  </bookViews>
  <sheets>
    <sheet name="UPS(주)" sheetId="3" r:id="rId1"/>
    <sheet name="정류기" sheetId="18" r:id="rId2"/>
    <sheet name="비상발전기" sheetId="15" r:id="rId3"/>
  </sheets>
  <definedNames>
    <definedName name="_xlnm._FilterDatabase" localSheetId="0" hidden="1">'UPS(주)'!$A$6:$D$46</definedName>
    <definedName name="_xlnm._FilterDatabase" localSheetId="2" hidden="1">비상발전기!$A$6:$D$46</definedName>
    <definedName name="_xlnm._FilterDatabase" localSheetId="1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5" l="1"/>
  <c r="O3" i="18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H11" i="3"/>
  <c r="D126" i="15" l="1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<sst xmlns="http://schemas.openxmlformats.org/spreadsheetml/2006/main" count="94" uniqueCount="37">
  <si>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</si>
  <si>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</si>
  <si>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</si>
  <si>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</si>
  <si>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</si>
  <si>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</si>
  <si>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</si>
  <si>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</si>
  <si>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</si>
  <si>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</si>
  <si>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</si>
  <si>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</si>
  <si>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</si>
  <si>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</si>
  <si>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</si>
  <si>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</si>
  <si>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</si>
  <si>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</si>
  <si>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</si>
  <si>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</si>
  <si>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</si>
  <si>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</si>
  <si>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</si>
  <si>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</si>
  <si>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</si>
  <si>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</si>
  <si>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</si>
  <si>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롯데마트남원점</t>
    <phoneticPr fontId="2" type="noConversion"/>
  </si>
  <si>
    <t>조명등용</t>
    <phoneticPr fontId="2" type="noConversion"/>
  </si>
  <si>
    <t>2019.08.27</t>
    <phoneticPr fontId="2" type="noConversion"/>
  </si>
  <si>
    <t>2019.09.10</t>
    <phoneticPr fontId="2" type="noConversion"/>
  </si>
  <si>
    <t>조작반용</t>
    <phoneticPr fontId="2" type="noConversion"/>
  </si>
  <si>
    <t>2019.08.08</t>
    <phoneticPr fontId="2" type="noConversion"/>
  </si>
  <si>
    <t>비상발전기용</t>
    <phoneticPr fontId="2" type="noConversion"/>
  </si>
  <si>
    <t>RP</t>
    <phoneticPr fontId="2" type="noConversion"/>
  </si>
  <si>
    <t>2024.06.18</t>
    <phoneticPr fontId="2" type="noConversion"/>
  </si>
  <si>
    <t>2024.07.05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</si>
</sst>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46043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6" t="s">
        <v>29</v>
      </c>
      <c r="H3" s="6" t="s">
        <v>30</v>
      </c>
      <c r="I3" s="8">
        <v>2.2999999999999998</v>
      </c>
      <c r="J3" s="9">
        <v>18</v>
      </c>
      <c r="K3" s="10">
        <v>5</v>
      </c>
      <c r="L3" s="10">
        <v>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13.14</v>
      </c>
      <c r="C7" s="34">
        <v>2.95</v>
      </c>
      <c r="D7" s="23">
        <f t="shared" ref="D7:D70" si="0">C7/$I$3</f>
        <v>1.2826086956521741</v>
      </c>
      <c r="E7" s="2"/>
      <c r="F7" s="24" t="s">
        <v>20</v>
      </c>
      <c r="G7" s="25">
        <f>MAX(B7:B114)</f>
        <v>13.14</v>
      </c>
      <c r="H7" s="36">
        <f>MAX(C7:C114)</f>
        <v>3.79</v>
      </c>
      <c r="I7" s="33">
        <f>H7/$I$3</f>
        <v>1.6478260869565218</v>
      </c>
      <c r="J7"/>
      <c r="K7"/>
    </row>
    <row r="8" spans="1:15" x14ac:dyDescent="0.3">
      <c r="A8" s="21">
        <v>2</v>
      </c>
      <c r="B8" s="22">
        <v>13.09</v>
      </c>
      <c r="C8" s="34">
        <v>2.61</v>
      </c>
      <c r="D8" s="23">
        <f t="shared" si="0"/>
        <v>1.1347826086956523</v>
      </c>
      <c r="E8" s="2"/>
      <c r="F8" s="24" t="s">
        <v>21</v>
      </c>
      <c r="G8" s="25">
        <f>MIN(B7:B114)</f>
        <v>12.79</v>
      </c>
      <c r="H8" s="36">
        <f>MIN(C7:C114)</f>
        <v>2.61</v>
      </c>
      <c r="I8" s="33">
        <f>H8/$I$3</f>
        <v>1.1347826086956523</v>
      </c>
      <c r="J8"/>
      <c r="K8"/>
    </row>
    <row r="9" spans="1:15" x14ac:dyDescent="0.3">
      <c r="A9" s="21">
        <v>3</v>
      </c>
      <c r="B9" s="22">
        <v>13.07</v>
      </c>
      <c r="C9" s="34">
        <v>2.89</v>
      </c>
      <c r="D9" s="23">
        <f t="shared" si="0"/>
        <v>1.2565217391304349</v>
      </c>
      <c r="E9" s="2"/>
      <c r="J9"/>
      <c r="K9"/>
    </row>
    <row r="10" spans="1:15" x14ac:dyDescent="0.3">
      <c r="A10" s="21">
        <v>4</v>
      </c>
      <c r="B10" s="22">
        <v>13.08</v>
      </c>
      <c r="C10" s="34">
        <v>2.88</v>
      </c>
      <c r="D10" s="23">
        <f t="shared" si="0"/>
        <v>1.2521739130434784</v>
      </c>
      <c r="E10" s="2"/>
      <c r="J10"/>
      <c r="K10"/>
    </row>
    <row r="11" spans="1:15" x14ac:dyDescent="0.3">
      <c r="A11" s="27">
        <v>5</v>
      </c>
      <c r="B11" s="22">
        <v>12.99</v>
      </c>
      <c r="C11" s="34">
        <v>2.68</v>
      </c>
      <c r="D11" s="23">
        <f t="shared" si="0"/>
        <v>1.165217391304348</v>
      </c>
      <c r="E11" s="2"/>
      <c r="F11" s="24" t="s">
        <v>22</v>
      </c>
      <c r="G11" s="26">
        <v>266.19</v>
      </c>
      <c r="H11" s="25">
        <f>G11/120</f>
        <v>2.2182499999999998</v>
      </c>
      <c r="J11"/>
      <c r="K11"/>
    </row>
    <row r="12" spans="1:15" x14ac:dyDescent="0.3">
      <c r="A12" s="21">
        <v>6</v>
      </c>
      <c r="B12" s="22">
        <v>13.1</v>
      </c>
      <c r="C12" s="34">
        <v>2.89</v>
      </c>
      <c r="D12" s="23">
        <f t="shared" si="0"/>
        <v>1.2565217391304349</v>
      </c>
      <c r="E12" s="2"/>
      <c r="J12"/>
      <c r="K12"/>
    </row>
    <row r="13" spans="1:15" x14ac:dyDescent="0.3">
      <c r="A13" s="21">
        <v>7</v>
      </c>
      <c r="B13" s="22">
        <v>13.08</v>
      </c>
      <c r="C13" s="34">
        <v>2.89</v>
      </c>
      <c r="D13" s="23">
        <f t="shared" si="0"/>
        <v>1.2565217391304349</v>
      </c>
      <c r="J13"/>
      <c r="K13"/>
    </row>
    <row r="14" spans="1:15" x14ac:dyDescent="0.3">
      <c r="A14" s="21">
        <v>8</v>
      </c>
      <c r="B14" s="22">
        <v>13.06</v>
      </c>
      <c r="C14" s="34">
        <v>2.75</v>
      </c>
      <c r="D14" s="23">
        <f t="shared" si="0"/>
        <v>1.1956521739130437</v>
      </c>
      <c r="J14"/>
      <c r="K14"/>
    </row>
    <row r="15" spans="1:15" x14ac:dyDescent="0.3">
      <c r="A15" s="21">
        <v>9</v>
      </c>
      <c r="B15" s="22">
        <v>13.01</v>
      </c>
      <c r="C15" s="34">
        <v>2.98</v>
      </c>
      <c r="D15" s="23">
        <f t="shared" si="0"/>
        <v>1.2956521739130435</v>
      </c>
      <c r="J15"/>
      <c r="K15"/>
    </row>
    <row r="16" spans="1:15" x14ac:dyDescent="0.3">
      <c r="A16" s="21">
        <v>10</v>
      </c>
      <c r="B16" s="25">
        <v>13.06</v>
      </c>
      <c r="C16" s="34">
        <v>2.93</v>
      </c>
      <c r="D16" s="23">
        <f t="shared" si="0"/>
        <v>1.2739130434782611</v>
      </c>
      <c r="H16"/>
      <c r="I16"/>
      <c r="J16"/>
      <c r="K16"/>
    </row>
    <row r="17" spans="1:11" x14ac:dyDescent="0.3">
      <c r="A17" s="27">
        <v>11</v>
      </c>
      <c r="B17" s="25">
        <v>13.03</v>
      </c>
      <c r="C17" s="34">
        <v>3.37</v>
      </c>
      <c r="D17" s="23">
        <f t="shared" si="0"/>
        <v>1.465217391304348</v>
      </c>
      <c r="H17"/>
      <c r="I17"/>
      <c r="J17"/>
      <c r="K17"/>
    </row>
    <row r="18" spans="1:11" x14ac:dyDescent="0.3">
      <c r="A18" s="21">
        <v>12</v>
      </c>
      <c r="B18" s="25">
        <v>12.94</v>
      </c>
      <c r="C18" s="34">
        <v>3.37</v>
      </c>
      <c r="D18" s="23">
        <f t="shared" si="0"/>
        <v>1.465217391304348</v>
      </c>
      <c r="H18"/>
      <c r="I18"/>
      <c r="J18"/>
      <c r="K18"/>
    </row>
    <row r="19" spans="1:11" x14ac:dyDescent="0.3">
      <c r="A19" s="21">
        <v>13</v>
      </c>
      <c r="B19" s="25">
        <v>13.04</v>
      </c>
      <c r="C19" s="34">
        <v>3.25</v>
      </c>
      <c r="D19" s="23">
        <f t="shared" si="0"/>
        <v>1.4130434782608696</v>
      </c>
      <c r="H19"/>
      <c r="I19"/>
      <c r="J19"/>
      <c r="K19"/>
    </row>
    <row r="20" spans="1:11" x14ac:dyDescent="0.3">
      <c r="A20" s="21">
        <v>14</v>
      </c>
      <c r="B20" s="25">
        <v>13.05</v>
      </c>
      <c r="C20" s="34">
        <v>2.89</v>
      </c>
      <c r="D20" s="23">
        <f t="shared" si="0"/>
        <v>1.2565217391304349</v>
      </c>
      <c r="H20"/>
      <c r="I20"/>
      <c r="J20"/>
      <c r="K20"/>
    </row>
    <row r="21" spans="1:11" x14ac:dyDescent="0.3">
      <c r="A21" s="21">
        <v>15</v>
      </c>
      <c r="B21" s="25">
        <v>12.94</v>
      </c>
      <c r="C21" s="34">
        <v>3.19</v>
      </c>
      <c r="D21" s="23">
        <f t="shared" si="0"/>
        <v>1.3869565217391304</v>
      </c>
      <c r="E21" s="41"/>
      <c r="F21" s="42"/>
      <c r="J21"/>
      <c r="K21"/>
    </row>
    <row r="22" spans="1:11" x14ac:dyDescent="0.3">
      <c r="A22" s="21">
        <v>16</v>
      </c>
      <c r="B22" s="25">
        <v>13</v>
      </c>
      <c r="C22" s="34">
        <v>3.06</v>
      </c>
      <c r="D22" s="23">
        <f t="shared" si="0"/>
        <v>1.3304347826086957</v>
      </c>
      <c r="J22"/>
      <c r="K22"/>
    </row>
    <row r="23" spans="1:11" x14ac:dyDescent="0.3">
      <c r="A23" s="21">
        <v>17</v>
      </c>
      <c r="B23" s="25">
        <v>12.79</v>
      </c>
      <c r="C23" s="34">
        <v>3.79</v>
      </c>
      <c r="D23" s="23">
        <f t="shared" si="0"/>
        <v>1.6478260869565218</v>
      </c>
      <c r="J23"/>
      <c r="K23"/>
    </row>
    <row r="24" spans="1:11" x14ac:dyDescent="0.3">
      <c r="A24" s="21">
        <v>18</v>
      </c>
      <c r="B24" s="25">
        <v>12.92</v>
      </c>
      <c r="C24" s="34">
        <v>3.34</v>
      </c>
      <c r="D24" s="23">
        <f t="shared" si="0"/>
        <v>1.4521739130434783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1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34"/>
      <c r="D47" s="23">
        <f t="shared" si="0"/>
        <v>0</v>
      </c>
    </row>
    <row r="48" spans="1:11" hidden="1" x14ac:dyDescent="0.3">
      <c r="A48" s="21">
        <v>42</v>
      </c>
      <c r="B48" s="25"/>
      <c r="C48" s="34"/>
      <c r="D48" s="23">
        <f t="shared" si="0"/>
        <v>0</v>
      </c>
    </row>
    <row r="49" spans="1:4" hidden="1" x14ac:dyDescent="0.3">
      <c r="A49" s="21">
        <v>43</v>
      </c>
      <c r="B49" s="25"/>
      <c r="C49" s="34"/>
      <c r="D49" s="23">
        <f t="shared" si="0"/>
        <v>0</v>
      </c>
    </row>
    <row r="50" spans="1:4" hidden="1" x14ac:dyDescent="0.3">
      <c r="A50" s="21">
        <v>44</v>
      </c>
      <c r="B50" s="25"/>
      <c r="C50" s="34"/>
      <c r="D50" s="23">
        <f t="shared" si="0"/>
        <v>0</v>
      </c>
    </row>
    <row r="51" spans="1:4" hidden="1" x14ac:dyDescent="0.3">
      <c r="A51" s="21">
        <v>45</v>
      </c>
      <c r="B51" s="25"/>
      <c r="C51" s="34"/>
      <c r="D51" s="23">
        <f t="shared" si="0"/>
        <v>0</v>
      </c>
    </row>
    <row r="52" spans="1:4" hidden="1" x14ac:dyDescent="0.3">
      <c r="A52" s="21">
        <v>46</v>
      </c>
      <c r="B52" s="25"/>
      <c r="C52" s="34"/>
      <c r="D52" s="23">
        <f t="shared" si="0"/>
        <v>0</v>
      </c>
    </row>
    <row r="53" spans="1:4" hidden="1" x14ac:dyDescent="0.3">
      <c r="A53" s="21">
        <v>47</v>
      </c>
      <c r="B53" s="25"/>
      <c r="C53" s="34"/>
      <c r="D53" s="23">
        <f t="shared" si="0"/>
        <v>0</v>
      </c>
    </row>
    <row r="54" spans="1:4" hidden="1" x14ac:dyDescent="0.3">
      <c r="A54" s="21">
        <v>48</v>
      </c>
      <c r="B54" s="25"/>
      <c r="C54" s="34"/>
      <c r="D54" s="23">
        <f t="shared" si="0"/>
        <v>0</v>
      </c>
    </row>
    <row r="55" spans="1:4" hidden="1" x14ac:dyDescent="0.3">
      <c r="A55" s="21">
        <v>49</v>
      </c>
      <c r="B55" s="25"/>
      <c r="C55" s="34"/>
      <c r="D55" s="23">
        <f t="shared" si="0"/>
        <v>0</v>
      </c>
    </row>
    <row r="56" spans="1:4" hidden="1" x14ac:dyDescent="0.3">
      <c r="A56" s="21">
        <v>50</v>
      </c>
      <c r="B56" s="25"/>
      <c r="C56" s="34"/>
      <c r="D56" s="23">
        <f t="shared" si="0"/>
        <v>0</v>
      </c>
    </row>
    <row r="57" spans="1:4" hidden="1" x14ac:dyDescent="0.3">
      <c r="A57" s="21">
        <v>51</v>
      </c>
      <c r="B57" s="25"/>
      <c r="C57" s="34"/>
      <c r="D57" s="23">
        <f t="shared" si="0"/>
        <v>0</v>
      </c>
    </row>
    <row r="58" spans="1:4" hidden="1" x14ac:dyDescent="0.3">
      <c r="A58" s="21">
        <v>52</v>
      </c>
      <c r="B58" s="25"/>
      <c r="C58" s="34"/>
      <c r="D58" s="23">
        <f t="shared" si="0"/>
        <v>0</v>
      </c>
    </row>
    <row r="59" spans="1:4" hidden="1" x14ac:dyDescent="0.3">
      <c r="A59" s="21">
        <v>53</v>
      </c>
      <c r="B59" s="25"/>
      <c r="C59" s="34"/>
      <c r="D59" s="23">
        <f t="shared" si="0"/>
        <v>0</v>
      </c>
    </row>
    <row r="60" spans="1:4" hidden="1" x14ac:dyDescent="0.3">
      <c r="A60" s="21">
        <v>54</v>
      </c>
      <c r="B60" s="25"/>
      <c r="C60" s="34"/>
      <c r="D60" s="23">
        <f t="shared" si="0"/>
        <v>0</v>
      </c>
    </row>
    <row r="61" spans="1:4" hidden="1" x14ac:dyDescent="0.3">
      <c r="A61" s="21">
        <v>55</v>
      </c>
      <c r="B61" s="25"/>
      <c r="C61" s="34"/>
      <c r="D61" s="23">
        <f t="shared" si="0"/>
        <v>0</v>
      </c>
    </row>
    <row r="62" spans="1:4" hidden="1" x14ac:dyDescent="0.3">
      <c r="A62" s="21">
        <v>56</v>
      </c>
      <c r="B62" s="25"/>
      <c r="C62" s="34"/>
      <c r="D62" s="23">
        <f t="shared" si="0"/>
        <v>0</v>
      </c>
    </row>
    <row r="63" spans="1:4" hidden="1" x14ac:dyDescent="0.3">
      <c r="A63" s="21">
        <v>57</v>
      </c>
      <c r="B63" s="25"/>
      <c r="C63" s="34"/>
      <c r="D63" s="23">
        <f t="shared" si="0"/>
        <v>0</v>
      </c>
    </row>
    <row r="64" spans="1: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11" hidden="1" x14ac:dyDescent="0.3">
      <c r="A113" s="38">
        <v>107</v>
      </c>
      <c r="B113" s="39"/>
      <c r="C113" s="40"/>
      <c r="D113" s="23">
        <f t="shared" si="1"/>
        <v>0</v>
      </c>
    </row>
    <row r="114" spans="1:11" hidden="1" x14ac:dyDescent="0.3">
      <c r="A114" s="21">
        <v>108</v>
      </c>
      <c r="B114" s="25"/>
      <c r="C114" s="34"/>
      <c r="D114" s="23">
        <f t="shared" si="1"/>
        <v>0</v>
      </c>
    </row>
    <row r="115" spans="1:11" hidden="1" x14ac:dyDescent="0.3">
      <c r="A115" s="21">
        <v>109</v>
      </c>
      <c r="B115" s="25"/>
      <c r="C115" s="34"/>
      <c r="D115" s="23">
        <f t="shared" ref="D115:D126" si="2">C115/$I$3</f>
        <v>0</v>
      </c>
    </row>
    <row r="116" spans="1:11" hidden="1" x14ac:dyDescent="0.3">
      <c r="A116" s="21">
        <v>110</v>
      </c>
      <c r="B116" s="25"/>
      <c r="C116" s="34"/>
      <c r="D116" s="23">
        <f t="shared" si="2"/>
        <v>0</v>
      </c>
    </row>
    <row r="117" spans="1:11" hidden="1" x14ac:dyDescent="0.3">
      <c r="A117" s="21">
        <v>111</v>
      </c>
      <c r="B117" s="25"/>
      <c r="C117" s="34"/>
      <c r="D117" s="23">
        <f t="shared" si="2"/>
        <v>0</v>
      </c>
    </row>
    <row r="118" spans="1:11" hidden="1" x14ac:dyDescent="0.3">
      <c r="A118" s="21">
        <v>112</v>
      </c>
      <c r="B118" s="25"/>
      <c r="C118" s="34"/>
      <c r="D118" s="23">
        <f t="shared" si="2"/>
        <v>0</v>
      </c>
    </row>
    <row r="119" spans="1:11" hidden="1" x14ac:dyDescent="0.3">
      <c r="A119" s="21">
        <v>113</v>
      </c>
      <c r="B119" s="25"/>
      <c r="C119" s="34"/>
      <c r="D119" s="23">
        <f t="shared" si="2"/>
        <v>0</v>
      </c>
      <c r="E119" s="2"/>
      <c r="F119" s="2"/>
      <c r="I119"/>
      <c r="J119"/>
      <c r="K119"/>
    </row>
    <row r="120" spans="1:11" hidden="1" x14ac:dyDescent="0.3">
      <c r="A120" s="21">
        <v>114</v>
      </c>
      <c r="B120" s="25"/>
      <c r="C120" s="34"/>
      <c r="D120" s="23">
        <f t="shared" si="2"/>
        <v>0</v>
      </c>
      <c r="E120" s="2"/>
      <c r="F120" s="2"/>
      <c r="I120"/>
      <c r="J120"/>
      <c r="K120"/>
    </row>
    <row r="121" spans="1:11" hidden="1" x14ac:dyDescent="0.3">
      <c r="A121" s="21">
        <v>115</v>
      </c>
      <c r="B121" s="25"/>
      <c r="C121" s="34"/>
      <c r="D121" s="23">
        <f t="shared" si="2"/>
        <v>0</v>
      </c>
      <c r="E121" s="2"/>
      <c r="F121" s="2"/>
      <c r="I121"/>
      <c r="J121"/>
      <c r="K121"/>
    </row>
    <row r="122" spans="1:11" hidden="1" x14ac:dyDescent="0.3">
      <c r="A122" s="21">
        <v>116</v>
      </c>
      <c r="B122" s="25"/>
      <c r="C122" s="34"/>
      <c r="D122" s="23">
        <f t="shared" si="2"/>
        <v>0</v>
      </c>
    </row>
    <row r="123" spans="1:11" hidden="1" x14ac:dyDescent="0.3">
      <c r="A123" s="21">
        <v>117</v>
      </c>
      <c r="B123" s="25"/>
      <c r="C123" s="34"/>
      <c r="D123" s="23">
        <f t="shared" si="2"/>
        <v>0</v>
      </c>
    </row>
    <row r="124" spans="1:11" hidden="1" x14ac:dyDescent="0.3">
      <c r="A124" s="21">
        <v>118</v>
      </c>
      <c r="B124" s="25"/>
      <c r="C124" s="34"/>
      <c r="D124" s="23">
        <f t="shared" si="2"/>
        <v>0</v>
      </c>
    </row>
    <row r="125" spans="1:11" hidden="1" x14ac:dyDescent="0.3">
      <c r="A125" s="21">
        <v>119</v>
      </c>
      <c r="B125" s="25"/>
      <c r="C125" s="34"/>
      <c r="D125" s="23">
        <f t="shared" si="2"/>
        <v>0</v>
      </c>
    </row>
    <row r="126" spans="1:11" hidden="1" x14ac:dyDescent="0.3">
      <c r="A126" s="21">
        <v>120</v>
      </c>
      <c r="B126" s="25"/>
      <c r="C126" s="34"/>
      <c r="D126" s="23">
        <f t="shared" si="2"/>
        <v>0</v>
      </c>
    </row>
  </sheetData>
  <mergeCells count="1">
    <mergeCell ref="E21:F21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46043</v>
      </c>
      <c r="B3" s="7" t="s">
        <v>27</v>
      </c>
      <c r="C3" s="7" t="s">
        <v>31</v>
      </c>
      <c r="D3" s="7" t="s">
        <v>25</v>
      </c>
      <c r="E3" s="8" t="s">
        <v>26</v>
      </c>
      <c r="F3" s="9">
        <v>100</v>
      </c>
      <c r="G3" s="6" t="s">
        <v>32</v>
      </c>
      <c r="H3" s="6" t="s">
        <v>30</v>
      </c>
      <c r="I3" s="8">
        <v>3.3</v>
      </c>
      <c r="J3" s="9">
        <v>9</v>
      </c>
      <c r="K3" s="10">
        <v>5</v>
      </c>
      <c r="L3" s="10">
        <v>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12.72</v>
      </c>
      <c r="C7" s="34">
        <v>5.73</v>
      </c>
      <c r="D7" s="23">
        <f t="shared" ref="D7:D70" si="0">C7/$I$3</f>
        <v>1.7363636363636366</v>
      </c>
      <c r="E7" s="2"/>
      <c r="F7" s="24" t="s">
        <v>20</v>
      </c>
      <c r="G7" s="25">
        <f>MAX(B7:B114)</f>
        <v>13.11</v>
      </c>
      <c r="H7" s="36">
        <f>MAX(C7:C114)</f>
        <v>6.31</v>
      </c>
      <c r="I7" s="33">
        <f>H7/$I$3</f>
        <v>1.9121212121212121</v>
      </c>
      <c r="J7"/>
      <c r="K7"/>
    </row>
    <row r="8" spans="1:15" x14ac:dyDescent="0.3">
      <c r="A8" s="21">
        <v>2</v>
      </c>
      <c r="B8" s="22">
        <v>12.86</v>
      </c>
      <c r="C8" s="34">
        <v>5.82</v>
      </c>
      <c r="D8" s="23">
        <f t="shared" si="0"/>
        <v>1.7636363636363639</v>
      </c>
      <c r="E8" s="2"/>
      <c r="F8" s="24" t="s">
        <v>21</v>
      </c>
      <c r="G8" s="25">
        <f>MIN(B7:B114)</f>
        <v>12.72</v>
      </c>
      <c r="H8" s="36">
        <f>MIN(C7:C114)</f>
        <v>4.63</v>
      </c>
      <c r="I8" s="33">
        <f>H8/$I$3</f>
        <v>1.4030303030303031</v>
      </c>
      <c r="J8"/>
      <c r="K8"/>
    </row>
    <row r="9" spans="1:15" x14ac:dyDescent="0.3">
      <c r="A9" s="21">
        <v>3</v>
      </c>
      <c r="B9" s="22">
        <v>12.81</v>
      </c>
      <c r="C9" s="34">
        <v>6.31</v>
      </c>
      <c r="D9" s="23">
        <f t="shared" si="0"/>
        <v>1.9121212121212121</v>
      </c>
      <c r="E9" s="2"/>
      <c r="J9"/>
      <c r="K9"/>
    </row>
    <row r="10" spans="1:15" x14ac:dyDescent="0.3">
      <c r="A10" s="21">
        <v>4</v>
      </c>
      <c r="B10" s="22">
        <v>13.08</v>
      </c>
      <c r="C10" s="34">
        <v>5.39</v>
      </c>
      <c r="D10" s="23">
        <f t="shared" si="0"/>
        <v>1.6333333333333333</v>
      </c>
      <c r="E10" s="2"/>
      <c r="J10"/>
      <c r="K10"/>
    </row>
    <row r="11" spans="1:15" x14ac:dyDescent="0.3">
      <c r="A11" s="27">
        <v>5</v>
      </c>
      <c r="B11" s="22">
        <v>13.02</v>
      </c>
      <c r="C11" s="34">
        <v>5.33</v>
      </c>
      <c r="D11" s="23">
        <f t="shared" si="0"/>
        <v>1.6151515151515152</v>
      </c>
      <c r="E11" s="2"/>
      <c r="F11" s="24" t="s">
        <v>22</v>
      </c>
      <c r="G11" s="26">
        <f>SUM(B7:B114)</f>
        <v>116.8</v>
      </c>
      <c r="H11" s="25">
        <f>G11/$J$3</f>
        <v>12.977777777777778</v>
      </c>
      <c r="J11"/>
      <c r="K11"/>
    </row>
    <row r="12" spans="1:15" x14ac:dyDescent="0.3">
      <c r="A12" s="21">
        <v>6</v>
      </c>
      <c r="B12" s="22">
        <v>13.05</v>
      </c>
      <c r="C12" s="34">
        <v>5.33</v>
      </c>
      <c r="D12" s="23">
        <f t="shared" si="0"/>
        <v>1.6151515151515152</v>
      </c>
      <c r="E12" s="2"/>
      <c r="J12"/>
      <c r="K12"/>
    </row>
    <row r="13" spans="1:15" x14ac:dyDescent="0.3">
      <c r="A13" s="21">
        <v>7</v>
      </c>
      <c r="B13" s="22">
        <v>13.11</v>
      </c>
      <c r="C13" s="34">
        <v>5.46</v>
      </c>
      <c r="D13" s="23">
        <f t="shared" si="0"/>
        <v>1.6545454545454545</v>
      </c>
      <c r="J13"/>
      <c r="K13"/>
    </row>
    <row r="14" spans="1:15" x14ac:dyDescent="0.3">
      <c r="A14" s="21">
        <v>8</v>
      </c>
      <c r="B14" s="22">
        <v>13.07</v>
      </c>
      <c r="C14" s="34">
        <v>5.05</v>
      </c>
      <c r="D14" s="23">
        <f t="shared" si="0"/>
        <v>1.5303030303030303</v>
      </c>
      <c r="J14"/>
      <c r="K14"/>
    </row>
    <row r="15" spans="1:15" x14ac:dyDescent="0.3">
      <c r="A15" s="21">
        <v>9</v>
      </c>
      <c r="B15" s="22">
        <v>13.08</v>
      </c>
      <c r="C15" s="34">
        <v>4.63</v>
      </c>
      <c r="D15" s="23">
        <f t="shared" si="0"/>
        <v>1.4030303030303031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1"/>
      <c r="F21" s="42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E131" sqref="E1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46043</v>
      </c>
      <c r="B3" s="7" t="s">
        <v>27</v>
      </c>
      <c r="C3" s="7" t="s">
        <v>33</v>
      </c>
      <c r="D3" s="7" t="s">
        <v>25</v>
      </c>
      <c r="E3" s="8" t="s">
        <v>34</v>
      </c>
      <c r="F3" s="9">
        <v>200</v>
      </c>
      <c r="G3" s="6" t="s">
        <v>35</v>
      </c>
      <c r="H3" s="6" t="s">
        <v>36</v>
      </c>
      <c r="I3" s="8"/>
      <c r="J3" s="9">
        <v>2</v>
      </c>
      <c r="K3" s="10">
        <v>5</v>
      </c>
      <c r="L3" s="10">
        <v>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34">
        <v>2.64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13.16</v>
      </c>
      <c r="H7" s="36">
        <f>MAX(C7:C114)</f>
        <v>2.76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13.16</v>
      </c>
      <c r="C8" s="34">
        <v>2.76</v>
      </c>
      <c r="D8" s="23" t="e">
        <f t="shared" si="0"/>
        <v>#DIV/0!</v>
      </c>
      <c r="E8" s="2"/>
      <c r="F8" s="24" t="s">
        <v>21</v>
      </c>
      <c r="G8" s="25">
        <f>MIN(B7:B114)</f>
        <v>13.16</v>
      </c>
      <c r="H8" s="36">
        <f>MIN(C7:C114)</f>
        <v>2.64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26.32</v>
      </c>
      <c r="H11" s="25">
        <f>G11/$J$3</f>
        <v>13.16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41"/>
      <c r="F21" s="42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UPS(주)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2026-01-23T05:43:38Z</dcterms:modified>
</cp:coreProperties>
</file>