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15424097-52E3-4E93-90EE-94D16E489B8B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정류기" sheetId="10" r:id="rId1"/>
  </sheets>
  <definedNames>
    <definedName name="_xlnm._FilterDatabase" localSheetId="0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0" l="1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<sst xmlns="http://schemas.openxmlformats.org/spreadsheetml/2006/main" count="35" uniqueCount="32">
  <si>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</si>
  <si>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</si>
  <si>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</si>
  <si>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</si>
  <si>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</si>
  <si>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</si>
  <si>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</si>
  <si>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</si>
  <si>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</si>
  <si>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</si>
  <si>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</si>
  <si>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</si>
  <si>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</si>
  <si>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</si>
  <si>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</si>
  <si>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</si>
  <si>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</si>
  <si>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</si>
  <si>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</si>
  <si>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</si>
  <si>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</si>
  <si>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</si>
  <si>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</si>
  <si>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</si>
  <si>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VGS</t>
    <phoneticPr fontId="2" type="noConversion"/>
  </si>
  <si>
    <t>득량도발전소</t>
    <phoneticPr fontId="2" type="noConversion"/>
  </si>
  <si>
    <t>정류기용</t>
    <phoneticPr fontId="2" type="noConversion"/>
  </si>
  <si>
    <t>2016.09.30</t>
    <phoneticPr fontId="2" type="noConversion"/>
  </si>
  <si>
    <t>2016.10.05</t>
    <phoneticPr fontId="2" type="noConversion"/>
  </si>
  <si>
    <t>21.06.07</t>
    <phoneticPr fontId="2" type="noConversion"/>
  </si>
  <si>
    <t>21.04.30</t>
    <phoneticPr fontId="2" type="noConversion"/>
  </si>
  <si>
    <t>21.04.30(21.07.13)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</si>
</sst>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21167</xdr:colOff>
      <xdr:row>12</xdr:row>
      <xdr:rowOff>21168</xdr:rowOff>
    </xdr:from>
    <xdr:to>
      <xdr:col>10</xdr:col>
      <xdr:colOff>178441</xdr:colOff>
      <xdr:row>42</xdr:row>
      <xdr:rowOff>185454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4543F52-2CC2-DCB1-02D8-BBD4C96CF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48917" y="2317751"/>
          <a:ext cx="3342857" cy="6514286"/>
        </a:xfrm>
        <a:prstGeom prst="rect">
          <a:avLst/>
        </a:prstGeom>
      </xdr:spPr>
    </xdr:pic>
    <xdr:clientData/>
  </xdr:twoCellAnchor>
  <xdr:twoCellAnchor editAs="oneCell">
    <xdr:from>
      <xdr:col>10</xdr:col>
      <xdr:colOff>328085</xdr:colOff>
      <xdr:row>12</xdr:row>
      <xdr:rowOff>31751</xdr:rowOff>
    </xdr:from>
    <xdr:to>
      <xdr:col>16</xdr:col>
      <xdr:colOff>666751</xdr:colOff>
      <xdr:row>22</xdr:row>
      <xdr:rowOff>155771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DE0AC33-B570-6B31-B826-F97391F4C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41418" y="2328334"/>
          <a:ext cx="5926666" cy="2240687"/>
        </a:xfrm>
        <a:prstGeom prst="rect">
          <a:avLst/>
        </a:prstGeom>
      </xdr:spPr>
    </xdr:pic>
    <xdr:clientData/>
  </xdr:twoCellAnchor>
  <xdr:twoCellAnchor editAs="oneCell">
    <xdr:from>
      <xdr:col>10</xdr:col>
      <xdr:colOff>317502</xdr:colOff>
      <xdr:row>23</xdr:row>
      <xdr:rowOff>0</xdr:rowOff>
    </xdr:from>
    <xdr:to>
      <xdr:col>16</xdr:col>
      <xdr:colOff>666750</xdr:colOff>
      <xdr:row>32</xdr:row>
      <xdr:rowOff>105833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C17D6A7-5E2B-F713-3687-711106747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630835" y="4624917"/>
          <a:ext cx="5937248" cy="2010833"/>
        </a:xfrm>
        <a:prstGeom prst="rect">
          <a:avLst/>
        </a:prstGeom>
      </xdr:spPr>
    </xdr:pic>
    <xdr:clientData/>
  </xdr:twoCellAnchor>
  <xdr:twoCellAnchor editAs="oneCell">
    <xdr:from>
      <xdr:col>10</xdr:col>
      <xdr:colOff>328083</xdr:colOff>
      <xdr:row>32</xdr:row>
      <xdr:rowOff>190499</xdr:rowOff>
    </xdr:from>
    <xdr:to>
      <xdr:col>16</xdr:col>
      <xdr:colOff>677334</xdr:colOff>
      <xdr:row>43</xdr:row>
      <xdr:rowOff>125347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4E1F517-42CB-4555-E2A5-E77C0C59C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641416" y="6720416"/>
          <a:ext cx="5937251" cy="22631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dimension ref="A1:O186"/>
  <sheetViews>
    <sheetView tabSelected="1" zoomScale="90" zoomScaleNormal="90" workbookViewId="0">
      <selection activeCell="T28" sqref="T2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45384</v>
      </c>
      <c r="B3" s="7" t="s">
        <v>25</v>
      </c>
      <c r="C3" s="7" t="s">
        <v>26</v>
      </c>
      <c r="D3" s="7" t="s">
        <v>23</v>
      </c>
      <c r="E3" s="8" t="s">
        <v>24</v>
      </c>
      <c r="F3" s="9">
        <v>250</v>
      </c>
      <c r="G3" s="29" t="s">
        <v>27</v>
      </c>
      <c r="H3" s="29" t="s">
        <v>28</v>
      </c>
      <c r="I3" s="8"/>
      <c r="J3" s="9">
        <v>55</v>
      </c>
      <c r="K3" s="10">
        <v>18</v>
      </c>
      <c r="L3" s="10">
        <v>18</v>
      </c>
      <c r="M3" s="11">
        <v>0</v>
      </c>
      <c r="N3" s="11">
        <v>2</v>
      </c>
      <c r="O3" s="12">
        <f>N3/$F$3</f>
        <v>8.0000000000000002E-3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2.2080000000000002</v>
      </c>
      <c r="C7" s="22">
        <v>1.224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2.2120000000000002</v>
      </c>
      <c r="H7" s="25">
        <f>MAX(C7:C114)</f>
        <v>1.3959999999999999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2.2090000000000001</v>
      </c>
      <c r="C8" s="22">
        <v>1.212</v>
      </c>
      <c r="D8" s="23" t="e">
        <f t="shared" si="0"/>
        <v>#DIV/0!</v>
      </c>
      <c r="E8" s="2"/>
      <c r="F8" s="24" t="s">
        <v>21</v>
      </c>
      <c r="G8" s="25">
        <f>MIN(B7:B114)</f>
        <v>2.1880000000000002</v>
      </c>
      <c r="H8" s="25">
        <f>MIN(C7:C114)</f>
        <v>1.0349999999999999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2.2050000000000001</v>
      </c>
      <c r="C9" s="22">
        <v>1.139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2.1920000000000002</v>
      </c>
      <c r="C10" s="22">
        <v>1.224</v>
      </c>
      <c r="D10" s="23" t="e">
        <f t="shared" si="0"/>
        <v>#DIV/0!</v>
      </c>
      <c r="E10" s="2" t="s">
        <v>29</v>
      </c>
      <c r="J10"/>
      <c r="K10"/>
    </row>
    <row r="11" spans="1:15" x14ac:dyDescent="0.3">
      <c r="A11" s="21">
        <v>5</v>
      </c>
      <c r="B11" s="22">
        <v>2.2080000000000002</v>
      </c>
      <c r="C11" s="22">
        <v>1.1819999999999999</v>
      </c>
      <c r="D11" s="23" t="e">
        <f t="shared" si="0"/>
        <v>#DIV/0!</v>
      </c>
      <c r="E11" s="2"/>
      <c r="F11" s="24" t="s">
        <v>22</v>
      </c>
      <c r="G11" s="26">
        <v>121.2</v>
      </c>
      <c r="H11" s="25">
        <f>G11/55</f>
        <v>2.2036363636363636</v>
      </c>
      <c r="J11"/>
      <c r="K11"/>
    </row>
    <row r="12" spans="1:15" x14ac:dyDescent="0.3">
      <c r="A12" s="21">
        <v>6</v>
      </c>
      <c r="B12" s="22">
        <v>2.2000000000000002</v>
      </c>
      <c r="C12" s="22">
        <v>1.1819999999999999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2.2040000000000002</v>
      </c>
      <c r="C13" s="22">
        <v>1.2949999999999999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2.1989999999999998</v>
      </c>
      <c r="C14" s="22">
        <v>1.0589999999999999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2.2090000000000001</v>
      </c>
      <c r="C15" s="22">
        <v>1.1319999999999999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2.2069999999999999</v>
      </c>
      <c r="C16" s="25">
        <v>1.2529999999999999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2.2000000000000002</v>
      </c>
      <c r="C17" s="25">
        <v>1.2929999999999999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2.2029999999999998</v>
      </c>
      <c r="C18" s="25">
        <v>1.1519999999999999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2.2010000000000001</v>
      </c>
      <c r="C19" s="25">
        <v>1.1819999999999999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2.202</v>
      </c>
      <c r="C20" s="25">
        <v>1.226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2.202</v>
      </c>
      <c r="C21" s="25">
        <v>1.1639999999999999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2.1949999999999998</v>
      </c>
      <c r="C22" s="25">
        <v>1.0940000000000001</v>
      </c>
      <c r="D22" s="23" t="e">
        <f t="shared" si="0"/>
        <v>#DIV/0!</v>
      </c>
      <c r="E22" s="1" t="s">
        <v>30</v>
      </c>
      <c r="J22"/>
      <c r="K22"/>
    </row>
    <row r="23" spans="1:11" x14ac:dyDescent="0.3">
      <c r="A23" s="21">
        <v>17</v>
      </c>
      <c r="B23" s="25">
        <v>2.198</v>
      </c>
      <c r="C23" s="25">
        <v>1.18</v>
      </c>
      <c r="D23" s="23" t="e">
        <f t="shared" si="0"/>
        <v>#DIV/0!</v>
      </c>
      <c r="E23" s="1" t="s">
        <v>30</v>
      </c>
      <c r="J23"/>
      <c r="K23"/>
    </row>
    <row r="24" spans="1:11" x14ac:dyDescent="0.3">
      <c r="A24" s="21">
        <v>18</v>
      </c>
      <c r="B24" s="25">
        <v>2.2050000000000001</v>
      </c>
      <c r="C24" s="25">
        <v>1.208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2.2069999999999999</v>
      </c>
      <c r="C25" s="25">
        <v>1.1499999999999999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2.2080000000000002</v>
      </c>
      <c r="C26" s="25">
        <v>1.198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2.2080000000000002</v>
      </c>
      <c r="C27" s="25">
        <v>1.242</v>
      </c>
      <c r="D27" s="23" t="e">
        <f t="shared" si="0"/>
        <v>#DIV/0!</v>
      </c>
      <c r="E27" s="1" t="s">
        <v>30</v>
      </c>
      <c r="J27"/>
      <c r="K27"/>
    </row>
    <row r="28" spans="1:11" x14ac:dyDescent="0.3">
      <c r="A28" s="21">
        <v>22</v>
      </c>
      <c r="B28" s="25">
        <v>2.198</v>
      </c>
      <c r="C28" s="25">
        <v>1.1379999999999999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2.2029999999999998</v>
      </c>
      <c r="C29" s="25">
        <v>1.2270000000000001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2.1949999999999998</v>
      </c>
      <c r="C30" s="25">
        <v>1.1539999999999999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2.198</v>
      </c>
      <c r="C31" s="25">
        <v>1.1539999999999999</v>
      </c>
      <c r="D31" s="23" t="e">
        <f t="shared" si="0"/>
        <v>#DIV/0!</v>
      </c>
      <c r="E31" s="1" t="s">
        <v>31</v>
      </c>
      <c r="J31"/>
      <c r="K31"/>
    </row>
    <row r="32" spans="1:11" x14ac:dyDescent="0.3">
      <c r="A32" s="21">
        <v>26</v>
      </c>
      <c r="B32" s="25">
        <v>2.2010000000000001</v>
      </c>
      <c r="C32" s="25">
        <v>1.3959999999999999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2.206</v>
      </c>
      <c r="C33" s="25">
        <v>1.2230000000000001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2.2029999999999998</v>
      </c>
      <c r="C34" s="25">
        <v>1.276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2.206</v>
      </c>
      <c r="C35" s="25">
        <v>1.2589999999999999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2.2040000000000002</v>
      </c>
      <c r="C36" s="25">
        <v>1.173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2.2109999999999999</v>
      </c>
      <c r="C37" s="25">
        <v>1.151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2.2109999999999999</v>
      </c>
      <c r="C38" s="25">
        <v>1.1240000000000001</v>
      </c>
      <c r="D38" s="23" t="e">
        <f t="shared" si="0"/>
        <v>#DIV/0!</v>
      </c>
      <c r="J38"/>
      <c r="K38"/>
    </row>
    <row r="39" spans="1:11" x14ac:dyDescent="0.3">
      <c r="A39" s="21">
        <v>33</v>
      </c>
      <c r="B39" s="25">
        <v>2.21</v>
      </c>
      <c r="C39" s="25">
        <v>1.216</v>
      </c>
      <c r="D39" s="23" t="e">
        <f t="shared" si="0"/>
        <v>#DIV/0!</v>
      </c>
      <c r="J39"/>
      <c r="K39"/>
    </row>
    <row r="40" spans="1:11" x14ac:dyDescent="0.3">
      <c r="A40" s="21">
        <v>34</v>
      </c>
      <c r="B40" s="25">
        <v>2.2029999999999998</v>
      </c>
      <c r="C40" s="25">
        <v>1.1830000000000001</v>
      </c>
      <c r="D40" s="23" t="e">
        <f t="shared" si="0"/>
        <v>#DIV/0!</v>
      </c>
      <c r="J40"/>
      <c r="K40"/>
    </row>
    <row r="41" spans="1:11" x14ac:dyDescent="0.3">
      <c r="A41" s="33">
        <v>35</v>
      </c>
      <c r="B41" s="34">
        <v>2.1890000000000001</v>
      </c>
      <c r="C41" s="34">
        <v>1.1499999999999999</v>
      </c>
      <c r="D41" s="23" t="e">
        <f t="shared" si="0"/>
        <v>#DIV/0!</v>
      </c>
      <c r="J41"/>
      <c r="K41"/>
    </row>
    <row r="42" spans="1:11" x14ac:dyDescent="0.3">
      <c r="A42" s="21">
        <v>36</v>
      </c>
      <c r="B42" s="25">
        <v>2.2040000000000002</v>
      </c>
      <c r="C42" s="25">
        <v>1.18</v>
      </c>
      <c r="D42" s="23" t="e">
        <f t="shared" si="0"/>
        <v>#DIV/0!</v>
      </c>
      <c r="J42"/>
      <c r="K42"/>
    </row>
    <row r="43" spans="1:11" x14ac:dyDescent="0.3">
      <c r="A43" s="21">
        <v>37</v>
      </c>
      <c r="B43" s="25">
        <v>2.1880000000000002</v>
      </c>
      <c r="C43" s="25">
        <v>1.2749999999999999</v>
      </c>
      <c r="D43" s="23" t="e">
        <f t="shared" si="0"/>
        <v>#DIV/0!</v>
      </c>
      <c r="J43"/>
      <c r="K43"/>
    </row>
    <row r="44" spans="1:11" x14ac:dyDescent="0.3">
      <c r="A44" s="21">
        <v>38</v>
      </c>
      <c r="B44" s="25">
        <v>2.2000000000000002</v>
      </c>
      <c r="C44" s="25">
        <v>1.2969999999999999</v>
      </c>
      <c r="D44" s="23" t="e">
        <f t="shared" si="0"/>
        <v>#DIV/0!</v>
      </c>
      <c r="J44"/>
      <c r="K44"/>
    </row>
    <row r="45" spans="1:11" x14ac:dyDescent="0.3">
      <c r="A45" s="21">
        <v>39</v>
      </c>
      <c r="B45" s="25">
        <v>2.2029999999999998</v>
      </c>
      <c r="C45" s="25">
        <v>1.1779999999999999</v>
      </c>
      <c r="D45" s="23" t="e">
        <f t="shared" si="0"/>
        <v>#DIV/0!</v>
      </c>
      <c r="J45"/>
      <c r="K45"/>
    </row>
    <row r="46" spans="1:11" x14ac:dyDescent="0.3">
      <c r="A46" s="21">
        <v>40</v>
      </c>
      <c r="B46" s="25">
        <v>2.206</v>
      </c>
      <c r="C46" s="25">
        <v>1.1739999999999999</v>
      </c>
      <c r="D46" s="23" t="e">
        <f t="shared" si="0"/>
        <v>#DIV/0!</v>
      </c>
      <c r="J46"/>
      <c r="K46"/>
    </row>
    <row r="47" spans="1:11" x14ac:dyDescent="0.3">
      <c r="A47" s="21">
        <v>41</v>
      </c>
      <c r="B47" s="25">
        <v>2.206</v>
      </c>
      <c r="C47" s="25">
        <v>1.113</v>
      </c>
      <c r="D47" s="23" t="e">
        <f t="shared" si="0"/>
        <v>#DIV/0!</v>
      </c>
      <c r="G47"/>
      <c r="H47"/>
      <c r="I47"/>
      <c r="J47"/>
      <c r="K47"/>
    </row>
    <row r="48" spans="1:11" x14ac:dyDescent="0.3">
      <c r="A48" s="21">
        <v>42</v>
      </c>
      <c r="B48" s="25">
        <v>2.2090000000000001</v>
      </c>
      <c r="C48" s="25">
        <v>1.1020000000000001</v>
      </c>
      <c r="D48" s="23" t="e">
        <f t="shared" si="0"/>
        <v>#DIV/0!</v>
      </c>
      <c r="G48"/>
      <c r="H48"/>
      <c r="I48"/>
      <c r="J48"/>
      <c r="K48"/>
    </row>
    <row r="49" spans="1:11" x14ac:dyDescent="0.3">
      <c r="A49" s="21">
        <v>43</v>
      </c>
      <c r="B49" s="25">
        <v>2.206</v>
      </c>
      <c r="C49" s="25">
        <v>1.137</v>
      </c>
      <c r="D49" s="23" t="e">
        <f t="shared" si="0"/>
        <v>#DIV/0!</v>
      </c>
      <c r="G49"/>
      <c r="H49"/>
      <c r="I49"/>
      <c r="J49"/>
      <c r="K49"/>
    </row>
    <row r="50" spans="1:11" x14ac:dyDescent="0.3">
      <c r="A50" s="21">
        <v>44</v>
      </c>
      <c r="B50" s="25">
        <v>2.2120000000000002</v>
      </c>
      <c r="C50" s="25">
        <v>1.1930000000000001</v>
      </c>
      <c r="D50" s="23" t="e">
        <f t="shared" si="0"/>
        <v>#DIV/0!</v>
      </c>
      <c r="G50"/>
      <c r="H50"/>
      <c r="I50"/>
      <c r="J50"/>
      <c r="K50"/>
    </row>
    <row r="51" spans="1:11" x14ac:dyDescent="0.3">
      <c r="A51" s="21">
        <v>45</v>
      </c>
      <c r="B51" s="25">
        <v>2.21</v>
      </c>
      <c r="C51" s="25">
        <v>1.3089999999999999</v>
      </c>
      <c r="D51" s="23" t="e">
        <f t="shared" si="0"/>
        <v>#DIV/0!</v>
      </c>
      <c r="G51"/>
      <c r="H51"/>
      <c r="I51"/>
      <c r="J51"/>
      <c r="K51"/>
    </row>
    <row r="52" spans="1:11" x14ac:dyDescent="0.3">
      <c r="A52" s="21">
        <v>46</v>
      </c>
      <c r="B52" s="25">
        <v>2.2080000000000002</v>
      </c>
      <c r="C52" s="25">
        <v>1.127</v>
      </c>
      <c r="D52" s="23" t="e">
        <f t="shared" si="0"/>
        <v>#DIV/0!</v>
      </c>
      <c r="G52"/>
      <c r="H52"/>
      <c r="I52"/>
      <c r="J52"/>
      <c r="K52"/>
    </row>
    <row r="53" spans="1:11" x14ac:dyDescent="0.3">
      <c r="A53" s="21">
        <v>47</v>
      </c>
      <c r="B53" s="25">
        <v>2.2050000000000001</v>
      </c>
      <c r="C53" s="25">
        <v>1.2</v>
      </c>
      <c r="D53" s="23" t="e">
        <f t="shared" si="0"/>
        <v>#DIV/0!</v>
      </c>
      <c r="G53"/>
      <c r="H53"/>
      <c r="I53"/>
      <c r="J53"/>
      <c r="K53"/>
    </row>
    <row r="54" spans="1:11" x14ac:dyDescent="0.3">
      <c r="A54" s="21">
        <v>48</v>
      </c>
      <c r="B54" s="25">
        <v>2.1890000000000001</v>
      </c>
      <c r="C54" s="25">
        <v>1.073</v>
      </c>
      <c r="D54" s="23" t="e">
        <f t="shared" si="0"/>
        <v>#DIV/0!</v>
      </c>
      <c r="G54"/>
      <c r="H54"/>
      <c r="I54"/>
      <c r="J54"/>
      <c r="K54"/>
    </row>
    <row r="55" spans="1:11" x14ac:dyDescent="0.3">
      <c r="A55" s="21">
        <v>49</v>
      </c>
      <c r="B55" s="25">
        <v>2.2050000000000001</v>
      </c>
      <c r="C55" s="25">
        <v>1.0349999999999999</v>
      </c>
      <c r="D55" s="23" t="e">
        <f t="shared" si="0"/>
        <v>#DIV/0!</v>
      </c>
    </row>
    <row r="56" spans="1:11" x14ac:dyDescent="0.3">
      <c r="A56" s="21">
        <v>50</v>
      </c>
      <c r="B56" s="25">
        <v>2.202</v>
      </c>
      <c r="C56" s="25">
        <v>1.194</v>
      </c>
      <c r="D56" s="23" t="e">
        <f t="shared" si="0"/>
        <v>#DIV/0!</v>
      </c>
    </row>
    <row r="57" spans="1:11" x14ac:dyDescent="0.3">
      <c r="A57" s="21">
        <v>51</v>
      </c>
      <c r="B57" s="25">
        <v>2.2090000000000001</v>
      </c>
      <c r="C57" s="25">
        <v>1.238</v>
      </c>
      <c r="D57" s="23" t="e">
        <f t="shared" si="0"/>
        <v>#DIV/0!</v>
      </c>
    </row>
    <row r="58" spans="1:11" x14ac:dyDescent="0.3">
      <c r="A58" s="21">
        <v>52</v>
      </c>
      <c r="B58" s="25">
        <v>2.2040000000000002</v>
      </c>
      <c r="C58" s="25">
        <v>1.109</v>
      </c>
      <c r="D58" s="23" t="e">
        <f t="shared" si="0"/>
        <v>#DIV/0!</v>
      </c>
    </row>
    <row r="59" spans="1:11" x14ac:dyDescent="0.3">
      <c r="A59" s="21">
        <v>53</v>
      </c>
      <c r="B59" s="25">
        <v>2.2090000000000001</v>
      </c>
      <c r="C59" s="25">
        <v>1.244</v>
      </c>
      <c r="D59" s="23" t="e">
        <f t="shared" si="0"/>
        <v>#DIV/0!</v>
      </c>
    </row>
    <row r="60" spans="1:11" x14ac:dyDescent="0.3">
      <c r="A60" s="21">
        <v>54</v>
      </c>
      <c r="B60" s="25">
        <v>2.2050000000000001</v>
      </c>
      <c r="C60" s="25">
        <v>1.2250000000000001</v>
      </c>
      <c r="D60" s="23" t="e">
        <f t="shared" si="0"/>
        <v>#DIV/0!</v>
      </c>
    </row>
    <row r="61" spans="1:11" x14ac:dyDescent="0.3">
      <c r="A61" s="21">
        <v>55</v>
      </c>
      <c r="B61" s="25">
        <v>2.2109999999999999</v>
      </c>
      <c r="C61" s="25">
        <v>1.21</v>
      </c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정류기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2024-04-02T08:00:08Z</dcterms:modified>
</cp:coreProperties>
</file>