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5년\"/>
    </mc:Choice>
  </mc:AlternateContent>
  <bookViews>
    <workbookView xWindow="-120" yWindow="2580" windowWidth="29040" windowHeight="15990" activeTab="1"/>
  </bookViews>
  <sheets>
    <sheet name="UPS1" sheetId="9" r:id="rId1"/>
    <sheet name="UPS2" sheetId="15" r:id="rId2"/>
  </sheets>
  <definedNames>
    <definedName name="_xlnm._FilterDatabase" localSheetId="0" hidden="1">'UPS1'!$A$6:$D$46</definedName>
    <definedName name="_xlnm._FilterDatabase" localSheetId="1" hidden="1">'UPS2'!$A$6:$D$46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6" i="15" l="1"/>
  <c r="D185" i="15"/>
  <c r="D184" i="15"/>
  <c r="D183" i="15"/>
  <c r="D182" i="15"/>
  <c r="D181" i="15"/>
  <c r="D180" i="15"/>
  <c r="D179" i="15"/>
  <c r="D178" i="15"/>
  <c r="D177" i="15"/>
  <c r="D176" i="15"/>
  <c r="D175" i="15"/>
  <c r="D174" i="15"/>
  <c r="D173" i="15"/>
  <c r="D172" i="15"/>
  <c r="D171" i="15"/>
  <c r="D170" i="15"/>
  <c r="D169" i="15"/>
  <c r="D168" i="15"/>
  <c r="D167" i="15"/>
  <c r="D166" i="15"/>
  <c r="D165" i="15"/>
  <c r="D164" i="15"/>
  <c r="D163" i="15"/>
  <c r="D162" i="15"/>
  <c r="D161" i="15"/>
  <c r="D160" i="15"/>
  <c r="D159" i="15"/>
  <c r="D158" i="15"/>
  <c r="D157" i="15"/>
  <c r="D156" i="15"/>
  <c r="D155" i="15"/>
  <c r="D154" i="15"/>
  <c r="D153" i="15"/>
  <c r="D152" i="15"/>
  <c r="D151" i="15"/>
  <c r="D150" i="15"/>
  <c r="D149" i="15"/>
  <c r="D148" i="15"/>
  <c r="D147" i="15"/>
  <c r="D146" i="15"/>
  <c r="D145" i="15"/>
  <c r="D144" i="15"/>
  <c r="D143" i="15"/>
  <c r="D142" i="15"/>
  <c r="D141" i="15"/>
  <c r="D140" i="15"/>
  <c r="D139" i="15"/>
  <c r="D138" i="15"/>
  <c r="D137" i="15"/>
  <c r="D136" i="15"/>
  <c r="D135" i="15"/>
  <c r="D134" i="15"/>
  <c r="D133" i="15"/>
  <c r="D132" i="15"/>
  <c r="D131" i="15"/>
  <c r="D130" i="15"/>
  <c r="D129" i="15"/>
  <c r="D128" i="15"/>
  <c r="D127" i="15"/>
  <c r="D126" i="15"/>
  <c r="D125" i="15"/>
  <c r="D124" i="15"/>
  <c r="D123" i="15"/>
  <c r="D122" i="15"/>
  <c r="D121" i="15"/>
  <c r="D120" i="15"/>
  <c r="D119" i="15"/>
  <c r="D118" i="15"/>
  <c r="D117" i="15"/>
  <c r="D116" i="15"/>
  <c r="D115" i="15"/>
  <c r="D114" i="15"/>
  <c r="D113" i="15"/>
  <c r="D112" i="15"/>
  <c r="D111" i="15"/>
  <c r="D110" i="15"/>
  <c r="D109" i="15"/>
  <c r="D108" i="15"/>
  <c r="D107" i="15"/>
  <c r="D106" i="15"/>
  <c r="D105" i="15"/>
  <c r="D104" i="15"/>
  <c r="D103" i="15"/>
  <c r="D102" i="15"/>
  <c r="D101" i="15"/>
  <c r="D100" i="15"/>
  <c r="D99" i="15"/>
  <c r="D98" i="15"/>
  <c r="D97" i="15"/>
  <c r="D96" i="15"/>
  <c r="D95" i="15"/>
  <c r="D94" i="15"/>
  <c r="D93" i="15"/>
  <c r="D92" i="15"/>
  <c r="D91" i="15"/>
  <c r="D90" i="15"/>
  <c r="D89" i="15"/>
  <c r="D88" i="15"/>
  <c r="D87" i="15"/>
  <c r="D86" i="15"/>
  <c r="D85" i="15"/>
  <c r="D84" i="15"/>
  <c r="D83" i="15"/>
  <c r="D82" i="15"/>
  <c r="D81" i="15"/>
  <c r="D80" i="15"/>
  <c r="D79" i="15"/>
  <c r="D78" i="15"/>
  <c r="D77" i="15"/>
  <c r="D76" i="15"/>
  <c r="D75" i="15"/>
  <c r="D74" i="15"/>
  <c r="D73" i="15"/>
  <c r="D72" i="15"/>
  <c r="D71" i="15"/>
  <c r="D70" i="15"/>
  <c r="D69" i="15"/>
  <c r="D68" i="15"/>
  <c r="D67" i="15"/>
  <c r="D66" i="15"/>
  <c r="D65" i="15"/>
  <c r="D64" i="15"/>
  <c r="D63" i="15"/>
  <c r="D62" i="15"/>
  <c r="D61" i="15"/>
  <c r="D60" i="15"/>
  <c r="D59" i="15"/>
  <c r="D58" i="15"/>
  <c r="D57" i="15"/>
  <c r="D56" i="15"/>
  <c r="D55" i="15"/>
  <c r="D54" i="15"/>
  <c r="D53" i="15"/>
  <c r="D52" i="15"/>
  <c r="D51" i="15"/>
  <c r="D50" i="15"/>
  <c r="D49" i="15"/>
  <c r="D48" i="15"/>
  <c r="D47" i="15"/>
  <c r="D46" i="15"/>
  <c r="D45" i="15"/>
  <c r="D44" i="15"/>
  <c r="D43" i="15"/>
  <c r="D42" i="15"/>
  <c r="D41" i="15"/>
  <c r="D40" i="15"/>
  <c r="D39" i="15"/>
  <c r="D38" i="15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D13" i="15"/>
  <c r="D12" i="15"/>
  <c r="H11" i="15"/>
  <c r="D11" i="15"/>
  <c r="D10" i="15"/>
  <c r="D9" i="15"/>
  <c r="H8" i="15"/>
  <c r="I8" i="15" s="1"/>
  <c r="G8" i="15"/>
  <c r="D8" i="15"/>
  <c r="H7" i="15"/>
  <c r="I7" i="15" s="1"/>
  <c r="G7" i="15"/>
  <c r="D7" i="15"/>
  <c r="O3" i="15"/>
  <c r="H11" i="9" l="1"/>
  <c r="O3" i="9" l="1"/>
  <c r="D186" i="9"/>
  <c r="D185" i="9"/>
  <c r="D184" i="9"/>
  <c r="D183" i="9"/>
  <c r="D182" i="9"/>
  <c r="D181" i="9"/>
  <c r="D180" i="9"/>
  <c r="D179" i="9"/>
  <c r="D178" i="9"/>
  <c r="D177" i="9"/>
  <c r="D176" i="9"/>
  <c r="D175" i="9"/>
  <c r="D174" i="9"/>
  <c r="D173" i="9"/>
  <c r="D172" i="9"/>
  <c r="D171" i="9"/>
  <c r="D170" i="9"/>
  <c r="D169" i="9"/>
  <c r="D168" i="9"/>
  <c r="D167" i="9"/>
  <c r="D166" i="9"/>
  <c r="D165" i="9"/>
  <c r="D164" i="9"/>
  <c r="D163" i="9"/>
  <c r="D162" i="9"/>
  <c r="D161" i="9"/>
  <c r="D160" i="9"/>
  <c r="D159" i="9"/>
  <c r="D158" i="9"/>
  <c r="D157" i="9"/>
  <c r="D156" i="9"/>
  <c r="D155" i="9"/>
  <c r="D154" i="9"/>
  <c r="D153" i="9"/>
  <c r="D152" i="9"/>
  <c r="D151" i="9"/>
  <c r="D150" i="9"/>
  <c r="D149" i="9"/>
  <c r="D148" i="9"/>
  <c r="D147" i="9"/>
  <c r="D146" i="9"/>
  <c r="D145" i="9"/>
  <c r="D144" i="9"/>
  <c r="D143" i="9"/>
  <c r="D142" i="9"/>
  <c r="D141" i="9"/>
  <c r="D140" i="9"/>
  <c r="D139" i="9"/>
  <c r="D138" i="9"/>
  <c r="D137" i="9"/>
  <c r="D136" i="9"/>
  <c r="D135" i="9"/>
  <c r="D134" i="9"/>
  <c r="D133" i="9"/>
  <c r="D132" i="9"/>
  <c r="D131" i="9"/>
  <c r="D130" i="9"/>
  <c r="D129" i="9"/>
  <c r="D128" i="9"/>
  <c r="D127" i="9"/>
  <c r="D126" i="9"/>
  <c r="D125" i="9"/>
  <c r="D124" i="9"/>
  <c r="D123" i="9"/>
  <c r="D122" i="9"/>
  <c r="D121" i="9"/>
  <c r="D120" i="9"/>
  <c r="D119" i="9"/>
  <c r="D118" i="9"/>
  <c r="D117" i="9"/>
  <c r="D116" i="9"/>
  <c r="D115" i="9"/>
  <c r="D114" i="9"/>
  <c r="D113" i="9"/>
  <c r="D112" i="9"/>
  <c r="D111" i="9"/>
  <c r="D110" i="9"/>
  <c r="D109" i="9"/>
  <c r="D108" i="9"/>
  <c r="D107" i="9"/>
  <c r="D106" i="9"/>
  <c r="D105" i="9"/>
  <c r="D104" i="9"/>
  <c r="D103" i="9"/>
  <c r="D102" i="9"/>
  <c r="D101" i="9"/>
  <c r="D100" i="9"/>
  <c r="D99" i="9"/>
  <c r="D98" i="9"/>
  <c r="D97" i="9"/>
  <c r="D96" i="9"/>
  <c r="D95" i="9"/>
  <c r="D94" i="9"/>
  <c r="D93" i="9"/>
  <c r="D92" i="9"/>
  <c r="D91" i="9"/>
  <c r="D90" i="9"/>
  <c r="D89" i="9"/>
  <c r="D88" i="9"/>
  <c r="D87" i="9"/>
  <c r="D86" i="9"/>
  <c r="D85" i="9"/>
  <c r="D84" i="9"/>
  <c r="D83" i="9"/>
  <c r="D82" i="9"/>
  <c r="D81" i="9"/>
  <c r="D80" i="9"/>
  <c r="D79" i="9"/>
  <c r="D78" i="9"/>
  <c r="D77" i="9"/>
  <c r="D76" i="9"/>
  <c r="D75" i="9"/>
  <c r="D74" i="9"/>
  <c r="D73" i="9"/>
  <c r="D72" i="9"/>
  <c r="D71" i="9"/>
  <c r="D70" i="9"/>
  <c r="D69" i="9"/>
  <c r="D68" i="9"/>
  <c r="D67" i="9"/>
  <c r="D66" i="9"/>
  <c r="D65" i="9"/>
  <c r="D64" i="9"/>
  <c r="D63" i="9"/>
  <c r="D62" i="9"/>
  <c r="D61" i="9"/>
  <c r="D60" i="9"/>
  <c r="D59" i="9"/>
  <c r="D58" i="9"/>
  <c r="D57" i="9"/>
  <c r="D56" i="9"/>
  <c r="D55" i="9"/>
  <c r="D54" i="9"/>
  <c r="D53" i="9"/>
  <c r="D52" i="9"/>
  <c r="D51" i="9"/>
  <c r="D50" i="9"/>
  <c r="D49" i="9"/>
  <c r="D48" i="9"/>
  <c r="D47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D11" i="9"/>
  <c r="D10" i="9"/>
  <c r="D9" i="9"/>
  <c r="H8" i="9"/>
  <c r="I8" i="9" s="1"/>
  <c r="G8" i="9"/>
  <c r="D8" i="9"/>
  <c r="H7" i="9"/>
  <c r="I7" i="9" s="1"/>
  <c r="G7" i="9"/>
  <c r="D7" i="9"/>
</calcChain>
</file>

<file path=xl/sharedStrings.xml><?xml version="1.0" encoding="utf-8"?>
<sst xmlns="http://schemas.openxmlformats.org/spreadsheetml/2006/main" count="64" uniqueCount="32">
  <si>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</si>
  <si>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</si>
  <si>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</si>
  <si>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</si>
  <si>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</si>
  <si>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</si>
  <si>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</si>
  <si>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</si>
  <si>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</si>
  <si>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</si>
  <si>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</si>
  <si>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</si>
  <si>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</si>
  <si>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</si>
  <si>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</si>
  <si>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</si>
  <si>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</si>
  <si>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</si>
  <si>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</si>
  <si>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</si>
  <si>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</si>
  <si>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</si>
  <si>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</si>
  <si>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</si>
  <si>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</si>
  <si>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ESP</t>
    <phoneticPr fontId="2" type="noConversion"/>
  </si>
  <si>
    <t>BS</t>
    <phoneticPr fontId="2" type="noConversion"/>
  </si>
  <si>
    <t>목포MBC</t>
    <phoneticPr fontId="2" type="noConversion"/>
  </si>
  <si>
    <t>2023.06.15</t>
    <phoneticPr fontId="2" type="noConversion"/>
  </si>
  <si>
    <t>2023.07.01</t>
    <phoneticPr fontId="2" type="noConversion"/>
  </si>
  <si>
    <t>5층 UPS #2</t>
    <phoneticPr fontId="2" type="noConversion"/>
  </si>
  <si>
    <t>5층 UPS #1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</si>
</sst>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9" applyNumberFormat="0" applyFill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8" borderId="12" applyNumberFormat="0" applyAlignment="0" applyProtection="0">
      <alignment vertical="center"/>
    </xf>
    <xf numFmtId="0" fontId="13" fillId="9" borderId="13" applyNumberFormat="0" applyAlignment="0" applyProtection="0">
      <alignment vertical="center"/>
    </xf>
    <xf numFmtId="0" fontId="14" fillId="9" borderId="12" applyNumberFormat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6" fillId="10" borderId="15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11" borderId="16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</cellXfs>
  <cellStyles count="44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백분율" xfId="1" builtinId="5"/>
    <cellStyle name="보통" xfId="10" builtinId="28" customBuiltin="1"/>
    <cellStyle name="설명 텍스트" xfId="18" builtinId="53" customBuiltin="1"/>
    <cellStyle name="셀 확인" xfId="15" builtinId="23" customBuiltin="1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  <cellStyle name="표준 2" xfId="2"/>
  </cellStyles>
  <dxfs count="4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C4" sqref="C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45721</v>
      </c>
      <c r="B3" s="7" t="s">
        <v>27</v>
      </c>
      <c r="C3" s="7" t="s">
        <v>31</v>
      </c>
      <c r="D3" s="7" t="s">
        <v>26</v>
      </c>
      <c r="E3" s="8" t="s">
        <v>25</v>
      </c>
      <c r="F3" s="9">
        <v>150</v>
      </c>
      <c r="G3" s="32" t="s">
        <v>28</v>
      </c>
      <c r="H3" s="32" t="s">
        <v>29</v>
      </c>
      <c r="I3" s="8">
        <v>2.5</v>
      </c>
      <c r="J3" s="9">
        <v>60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13.37</v>
      </c>
      <c r="C7" s="22">
        <v>2.71</v>
      </c>
      <c r="D7" s="23">
        <f t="shared" ref="D7:D70" si="0">C7/$I$3</f>
        <v>1.0840000000000001</v>
      </c>
      <c r="E7" s="2"/>
      <c r="F7" s="24" t="s">
        <v>20</v>
      </c>
      <c r="G7" s="25">
        <f>MAX(B7:B114)</f>
        <v>13.47</v>
      </c>
      <c r="H7" s="25">
        <f>MAX(C7:C114)</f>
        <v>2.77</v>
      </c>
      <c r="I7" s="35">
        <f>H7/$I$3</f>
        <v>1.1080000000000001</v>
      </c>
      <c r="J7"/>
      <c r="K7"/>
    </row>
    <row r="8" spans="1:15" x14ac:dyDescent="0.3">
      <c r="A8" s="21">
        <v>2</v>
      </c>
      <c r="B8" s="22">
        <v>13.37</v>
      </c>
      <c r="C8" s="22">
        <v>2.68</v>
      </c>
      <c r="D8" s="23">
        <f t="shared" si="0"/>
        <v>1.0720000000000001</v>
      </c>
      <c r="E8" s="2"/>
      <c r="F8" s="24" t="s">
        <v>21</v>
      </c>
      <c r="G8" s="25">
        <f>MIN(B7:B114)</f>
        <v>13.19</v>
      </c>
      <c r="H8" s="25">
        <f>MIN(C7:C114)</f>
        <v>2.42</v>
      </c>
      <c r="I8" s="35">
        <f>H8/$I$3</f>
        <v>0.96799999999999997</v>
      </c>
      <c r="J8"/>
      <c r="K8"/>
    </row>
    <row r="9" spans="1:15" x14ac:dyDescent="0.3">
      <c r="A9" s="21">
        <v>3</v>
      </c>
      <c r="B9" s="22">
        <v>13.36</v>
      </c>
      <c r="C9" s="22">
        <v>2.7</v>
      </c>
      <c r="D9" s="23">
        <f t="shared" si="0"/>
        <v>1.08</v>
      </c>
      <c r="E9" s="2"/>
      <c r="J9"/>
      <c r="K9"/>
    </row>
    <row r="10" spans="1:15" x14ac:dyDescent="0.3">
      <c r="A10" s="21">
        <v>4</v>
      </c>
      <c r="B10" s="22">
        <v>13.42</v>
      </c>
      <c r="C10" s="22">
        <v>2.64</v>
      </c>
      <c r="D10" s="23">
        <f t="shared" si="0"/>
        <v>1.056</v>
      </c>
      <c r="E10" s="2"/>
      <c r="J10"/>
      <c r="K10"/>
    </row>
    <row r="11" spans="1:15" x14ac:dyDescent="0.3">
      <c r="A11" s="21">
        <v>5</v>
      </c>
      <c r="B11" s="22">
        <v>13.35</v>
      </c>
      <c r="C11" s="22">
        <v>2.69</v>
      </c>
      <c r="D11" s="23">
        <f t="shared" si="0"/>
        <v>1.0760000000000001</v>
      </c>
      <c r="E11" s="2"/>
      <c r="F11" s="24" t="s">
        <v>22</v>
      </c>
      <c r="G11" s="26">
        <v>400.99</v>
      </c>
      <c r="H11" s="25">
        <f>G11/30</f>
        <v>13.366333333333333</v>
      </c>
      <c r="J11"/>
      <c r="K11"/>
    </row>
    <row r="12" spans="1:15" x14ac:dyDescent="0.3">
      <c r="A12" s="21">
        <v>6</v>
      </c>
      <c r="B12" s="22">
        <v>13.38</v>
      </c>
      <c r="C12" s="22">
        <v>2.5</v>
      </c>
      <c r="D12" s="23">
        <f t="shared" si="0"/>
        <v>1</v>
      </c>
      <c r="E12" s="2"/>
      <c r="J12"/>
      <c r="K12"/>
    </row>
    <row r="13" spans="1:15" x14ac:dyDescent="0.3">
      <c r="A13" s="21">
        <v>7</v>
      </c>
      <c r="B13" s="22">
        <v>13.37</v>
      </c>
      <c r="C13" s="22">
        <v>2.6</v>
      </c>
      <c r="D13" s="23">
        <f t="shared" si="0"/>
        <v>1.04</v>
      </c>
      <c r="J13"/>
      <c r="K13"/>
    </row>
    <row r="14" spans="1:15" x14ac:dyDescent="0.3">
      <c r="A14" s="21">
        <v>8</v>
      </c>
      <c r="B14" s="22">
        <v>13.27</v>
      </c>
      <c r="C14" s="22">
        <v>2.61</v>
      </c>
      <c r="D14" s="23">
        <f t="shared" si="0"/>
        <v>1.044</v>
      </c>
      <c r="J14"/>
      <c r="K14"/>
    </row>
    <row r="15" spans="1:15" x14ac:dyDescent="0.3">
      <c r="A15" s="21">
        <v>9</v>
      </c>
      <c r="B15" s="22">
        <v>13.36</v>
      </c>
      <c r="C15" s="22">
        <v>2.68</v>
      </c>
      <c r="D15" s="23">
        <f t="shared" si="0"/>
        <v>1.0720000000000001</v>
      </c>
      <c r="J15"/>
      <c r="K15"/>
    </row>
    <row r="16" spans="1:15" x14ac:dyDescent="0.3">
      <c r="A16" s="21">
        <v>10</v>
      </c>
      <c r="B16" s="25">
        <v>13.35</v>
      </c>
      <c r="C16" s="25">
        <v>2.62</v>
      </c>
      <c r="D16" s="23">
        <f t="shared" si="0"/>
        <v>1.048</v>
      </c>
      <c r="J16"/>
      <c r="K16"/>
    </row>
    <row r="17" spans="1:11" x14ac:dyDescent="0.3">
      <c r="A17" s="36">
        <v>11</v>
      </c>
      <c r="B17" s="37">
        <v>13.35</v>
      </c>
      <c r="C17" s="37">
        <v>2.58</v>
      </c>
      <c r="D17" s="23">
        <f t="shared" si="0"/>
        <v>1.032</v>
      </c>
      <c r="J17"/>
      <c r="K17"/>
    </row>
    <row r="18" spans="1:11" x14ac:dyDescent="0.3">
      <c r="A18" s="21">
        <v>12</v>
      </c>
      <c r="B18" s="25">
        <v>13.34</v>
      </c>
      <c r="C18" s="25">
        <v>2.6</v>
      </c>
      <c r="D18" s="23">
        <f t="shared" si="0"/>
        <v>1.04</v>
      </c>
      <c r="J18"/>
      <c r="K18"/>
    </row>
    <row r="19" spans="1:11" x14ac:dyDescent="0.3">
      <c r="A19" s="21">
        <v>13</v>
      </c>
      <c r="B19" s="25">
        <v>13.33</v>
      </c>
      <c r="C19" s="25">
        <v>2.62</v>
      </c>
      <c r="D19" s="23">
        <f t="shared" si="0"/>
        <v>1.048</v>
      </c>
      <c r="J19"/>
      <c r="K19"/>
    </row>
    <row r="20" spans="1:11" x14ac:dyDescent="0.3">
      <c r="A20" s="21">
        <v>14</v>
      </c>
      <c r="B20" s="25">
        <v>13.32</v>
      </c>
      <c r="C20" s="25">
        <v>2.54</v>
      </c>
      <c r="D20" s="23">
        <f t="shared" si="0"/>
        <v>1.016</v>
      </c>
      <c r="J20"/>
      <c r="K20"/>
    </row>
    <row r="21" spans="1:11" x14ac:dyDescent="0.3">
      <c r="A21" s="21">
        <v>15</v>
      </c>
      <c r="B21" s="25">
        <v>13.38</v>
      </c>
      <c r="C21" s="25">
        <v>2.58</v>
      </c>
      <c r="D21" s="23">
        <f t="shared" si="0"/>
        <v>1.032</v>
      </c>
      <c r="E21" s="33"/>
      <c r="F21" s="34"/>
      <c r="J21"/>
      <c r="K21"/>
    </row>
    <row r="22" spans="1:11" x14ac:dyDescent="0.3">
      <c r="A22" s="21">
        <v>16</v>
      </c>
      <c r="B22" s="25">
        <v>13.34</v>
      </c>
      <c r="C22" s="25">
        <v>2.62</v>
      </c>
      <c r="D22" s="23">
        <f t="shared" si="0"/>
        <v>1.048</v>
      </c>
      <c r="J22"/>
      <c r="K22"/>
    </row>
    <row r="23" spans="1:11" x14ac:dyDescent="0.3">
      <c r="A23" s="21">
        <v>17</v>
      </c>
      <c r="B23" s="25">
        <v>13.35</v>
      </c>
      <c r="C23" s="25">
        <v>2.65</v>
      </c>
      <c r="D23" s="23">
        <f t="shared" si="0"/>
        <v>1.06</v>
      </c>
      <c r="J23"/>
      <c r="K23"/>
    </row>
    <row r="24" spans="1:11" x14ac:dyDescent="0.3">
      <c r="A24" s="21">
        <v>18</v>
      </c>
      <c r="B24" s="25">
        <v>13.33</v>
      </c>
      <c r="C24" s="25">
        <v>2.65</v>
      </c>
      <c r="D24" s="23">
        <f t="shared" si="0"/>
        <v>1.06</v>
      </c>
      <c r="J24"/>
      <c r="K24"/>
    </row>
    <row r="25" spans="1:11" x14ac:dyDescent="0.3">
      <c r="A25" s="21">
        <v>19</v>
      </c>
      <c r="B25" s="25">
        <v>13.37</v>
      </c>
      <c r="C25" s="25">
        <v>2.66</v>
      </c>
      <c r="D25" s="23">
        <f t="shared" si="0"/>
        <v>1.0640000000000001</v>
      </c>
      <c r="J25"/>
      <c r="K25"/>
    </row>
    <row r="26" spans="1:11" x14ac:dyDescent="0.3">
      <c r="A26" s="21">
        <v>20</v>
      </c>
      <c r="B26" s="25">
        <v>13.36</v>
      </c>
      <c r="C26" s="25">
        <v>2.5</v>
      </c>
      <c r="D26" s="23">
        <f t="shared" si="0"/>
        <v>1</v>
      </c>
      <c r="J26"/>
      <c r="K26"/>
    </row>
    <row r="27" spans="1:11" x14ac:dyDescent="0.3">
      <c r="A27" s="21">
        <v>21</v>
      </c>
      <c r="B27" s="25">
        <v>13.36</v>
      </c>
      <c r="C27" s="25">
        <v>2.57</v>
      </c>
      <c r="D27" s="23">
        <f t="shared" si="0"/>
        <v>1.028</v>
      </c>
      <c r="J27"/>
      <c r="K27"/>
    </row>
    <row r="28" spans="1:11" x14ac:dyDescent="0.3">
      <c r="A28" s="21">
        <v>22</v>
      </c>
      <c r="B28" s="25">
        <v>13.19</v>
      </c>
      <c r="C28" s="25">
        <v>2.64</v>
      </c>
      <c r="D28" s="23">
        <f t="shared" si="0"/>
        <v>1.056</v>
      </c>
      <c r="J28"/>
      <c r="K28"/>
    </row>
    <row r="29" spans="1:11" x14ac:dyDescent="0.3">
      <c r="A29" s="21">
        <v>23</v>
      </c>
      <c r="B29" s="25">
        <v>13.41</v>
      </c>
      <c r="C29" s="25">
        <v>2.56</v>
      </c>
      <c r="D29" s="23">
        <f t="shared" si="0"/>
        <v>1.024</v>
      </c>
      <c r="J29"/>
      <c r="K29"/>
    </row>
    <row r="30" spans="1:11" x14ac:dyDescent="0.3">
      <c r="A30" s="21">
        <v>24</v>
      </c>
      <c r="B30" s="25">
        <v>13.4</v>
      </c>
      <c r="C30" s="25">
        <v>2.56</v>
      </c>
      <c r="D30" s="23">
        <f t="shared" si="0"/>
        <v>1.024</v>
      </c>
      <c r="J30"/>
      <c r="K30"/>
    </row>
    <row r="31" spans="1:11" x14ac:dyDescent="0.3">
      <c r="A31" s="21">
        <v>25</v>
      </c>
      <c r="B31" s="25">
        <v>13.4</v>
      </c>
      <c r="C31" s="25">
        <v>2.54</v>
      </c>
      <c r="D31" s="23">
        <f t="shared" si="0"/>
        <v>1.016</v>
      </c>
      <c r="J31"/>
      <c r="K31"/>
    </row>
    <row r="32" spans="1:11" x14ac:dyDescent="0.3">
      <c r="A32" s="21">
        <v>26</v>
      </c>
      <c r="B32" s="25">
        <v>13.46</v>
      </c>
      <c r="C32" s="25">
        <v>2.58</v>
      </c>
      <c r="D32" s="23">
        <f t="shared" si="0"/>
        <v>1.032</v>
      </c>
      <c r="J32"/>
      <c r="K32"/>
    </row>
    <row r="33" spans="1:12" x14ac:dyDescent="0.3">
      <c r="A33" s="21">
        <v>27</v>
      </c>
      <c r="B33" s="25">
        <v>13.44</v>
      </c>
      <c r="C33" s="25">
        <v>2.52</v>
      </c>
      <c r="D33" s="23">
        <f t="shared" si="0"/>
        <v>1.008</v>
      </c>
      <c r="J33"/>
      <c r="K33"/>
    </row>
    <row r="34" spans="1:12" x14ac:dyDescent="0.3">
      <c r="A34" s="21">
        <v>28</v>
      </c>
      <c r="B34" s="25">
        <v>13.36</v>
      </c>
      <c r="C34" s="25">
        <v>2.54</v>
      </c>
      <c r="D34" s="23">
        <f t="shared" si="0"/>
        <v>1.016</v>
      </c>
      <c r="J34"/>
      <c r="K34"/>
    </row>
    <row r="35" spans="1:12" x14ac:dyDescent="0.3">
      <c r="A35" s="21">
        <v>29</v>
      </c>
      <c r="B35" s="25">
        <v>13.43</v>
      </c>
      <c r="C35" s="25">
        <v>2.54</v>
      </c>
      <c r="D35" s="23">
        <f t="shared" si="0"/>
        <v>1.016</v>
      </c>
      <c r="J35"/>
      <c r="K35"/>
    </row>
    <row r="36" spans="1:12" x14ac:dyDescent="0.3">
      <c r="A36" s="21">
        <v>30</v>
      </c>
      <c r="B36" s="25">
        <v>13.47</v>
      </c>
      <c r="C36" s="25">
        <v>2.6</v>
      </c>
      <c r="D36" s="23">
        <f t="shared" si="0"/>
        <v>1.04</v>
      </c>
      <c r="J36"/>
      <c r="K36"/>
    </row>
    <row r="37" spans="1:12" x14ac:dyDescent="0.3">
      <c r="A37" s="21">
        <v>31</v>
      </c>
      <c r="B37" s="25">
        <v>13.38</v>
      </c>
      <c r="C37" s="25">
        <v>2.69</v>
      </c>
      <c r="D37" s="23">
        <f t="shared" si="0"/>
        <v>1.0760000000000001</v>
      </c>
      <c r="J37"/>
      <c r="K37"/>
    </row>
    <row r="38" spans="1:12" x14ac:dyDescent="0.3">
      <c r="A38" s="21">
        <v>32</v>
      </c>
      <c r="B38" s="25">
        <v>13.32</v>
      </c>
      <c r="C38" s="25">
        <v>2.54</v>
      </c>
      <c r="D38" s="23">
        <f t="shared" si="0"/>
        <v>1.016</v>
      </c>
      <c r="J38"/>
      <c r="K38"/>
    </row>
    <row r="39" spans="1:12" x14ac:dyDescent="0.3">
      <c r="A39" s="21">
        <v>33</v>
      </c>
      <c r="B39" s="25">
        <v>13.36</v>
      </c>
      <c r="C39" s="25">
        <v>2.62</v>
      </c>
      <c r="D39" s="23">
        <f t="shared" si="0"/>
        <v>1.048</v>
      </c>
      <c r="J39"/>
      <c r="K39"/>
    </row>
    <row r="40" spans="1:12" x14ac:dyDescent="0.3">
      <c r="A40" s="21">
        <v>34</v>
      </c>
      <c r="B40" s="25">
        <v>13.39</v>
      </c>
      <c r="C40" s="25">
        <v>2.64</v>
      </c>
      <c r="D40" s="23">
        <f t="shared" si="0"/>
        <v>1.056</v>
      </c>
      <c r="J40"/>
      <c r="K40"/>
    </row>
    <row r="41" spans="1:12" x14ac:dyDescent="0.3">
      <c r="A41" s="27">
        <v>35</v>
      </c>
      <c r="B41" s="28">
        <v>13.3</v>
      </c>
      <c r="C41" s="28">
        <v>2.77</v>
      </c>
      <c r="D41" s="23">
        <f t="shared" si="0"/>
        <v>1.1080000000000001</v>
      </c>
      <c r="J41"/>
      <c r="K41"/>
    </row>
    <row r="42" spans="1:12" x14ac:dyDescent="0.3">
      <c r="A42" s="21">
        <v>36</v>
      </c>
      <c r="B42" s="25">
        <v>13.38</v>
      </c>
      <c r="C42" s="25">
        <v>2.63</v>
      </c>
      <c r="D42" s="23">
        <f t="shared" si="0"/>
        <v>1.052</v>
      </c>
      <c r="J42"/>
      <c r="K42"/>
    </row>
    <row r="43" spans="1:12" x14ac:dyDescent="0.3">
      <c r="A43" s="21">
        <v>37</v>
      </c>
      <c r="B43" s="25">
        <v>13.31</v>
      </c>
      <c r="C43" s="25">
        <v>2.69</v>
      </c>
      <c r="D43" s="23">
        <f t="shared" si="0"/>
        <v>1.0760000000000001</v>
      </c>
      <c r="J43"/>
      <c r="K43"/>
    </row>
    <row r="44" spans="1:12" x14ac:dyDescent="0.3">
      <c r="A44" s="21">
        <v>38</v>
      </c>
      <c r="B44" s="25">
        <v>13.38</v>
      </c>
      <c r="C44" s="25">
        <v>2.64</v>
      </c>
      <c r="D44" s="23">
        <f t="shared" si="0"/>
        <v>1.056</v>
      </c>
      <c r="J44"/>
      <c r="K44"/>
    </row>
    <row r="45" spans="1:12" x14ac:dyDescent="0.3">
      <c r="A45" s="21">
        <v>39</v>
      </c>
      <c r="B45" s="25">
        <v>13.31</v>
      </c>
      <c r="C45" s="25">
        <v>2.52</v>
      </c>
      <c r="D45" s="23">
        <f t="shared" si="0"/>
        <v>1.008</v>
      </c>
      <c r="J45"/>
      <c r="K45"/>
    </row>
    <row r="46" spans="1:12" x14ac:dyDescent="0.3">
      <c r="A46" s="21">
        <v>40</v>
      </c>
      <c r="B46" s="25">
        <v>13.38</v>
      </c>
      <c r="C46" s="25">
        <v>2.52</v>
      </c>
      <c r="D46" s="23">
        <f t="shared" si="0"/>
        <v>1.008</v>
      </c>
      <c r="J46"/>
      <c r="K46"/>
    </row>
    <row r="47" spans="1:12" x14ac:dyDescent="0.3">
      <c r="A47" s="21">
        <v>41</v>
      </c>
      <c r="B47" s="25">
        <v>13.36</v>
      </c>
      <c r="C47" s="25">
        <v>2.63</v>
      </c>
      <c r="D47" s="23">
        <f t="shared" si="0"/>
        <v>1.052</v>
      </c>
    </row>
    <row r="48" spans="1:12" x14ac:dyDescent="0.3">
      <c r="A48" s="21">
        <v>42</v>
      </c>
      <c r="B48" s="25">
        <v>13.35</v>
      </c>
      <c r="C48" s="25">
        <v>2.56</v>
      </c>
      <c r="D48" s="23">
        <f t="shared" si="0"/>
        <v>1.024</v>
      </c>
      <c r="H48" s="29"/>
      <c r="I48" s="30"/>
      <c r="J48" s="30"/>
      <c r="K48" s="30"/>
      <c r="L48" s="30"/>
    </row>
    <row r="49" spans="1:14" x14ac:dyDescent="0.3">
      <c r="A49" s="21">
        <v>43</v>
      </c>
      <c r="B49" s="25">
        <v>13.34</v>
      </c>
      <c r="C49" s="25">
        <v>2.52</v>
      </c>
      <c r="D49" s="23">
        <f t="shared" si="0"/>
        <v>1.008</v>
      </c>
    </row>
    <row r="50" spans="1:14" x14ac:dyDescent="0.3">
      <c r="A50" s="21">
        <v>44</v>
      </c>
      <c r="B50" s="25">
        <v>13.36</v>
      </c>
      <c r="C50" s="25">
        <v>2.52</v>
      </c>
      <c r="D50" s="23">
        <f t="shared" si="0"/>
        <v>1.008</v>
      </c>
    </row>
    <row r="51" spans="1:14" x14ac:dyDescent="0.3">
      <c r="A51" s="21">
        <v>45</v>
      </c>
      <c r="B51" s="25">
        <v>13.37</v>
      </c>
      <c r="C51" s="25">
        <v>2.56</v>
      </c>
      <c r="D51" s="23">
        <f t="shared" si="0"/>
        <v>1.024</v>
      </c>
      <c r="H51" s="31" t="s">
        <v>23</v>
      </c>
      <c r="I51" s="39"/>
      <c r="J51" s="40"/>
      <c r="K51" s="40"/>
      <c r="L51" s="40"/>
      <c r="M51" s="40"/>
      <c r="N51" s="41"/>
    </row>
    <row r="52" spans="1:14" x14ac:dyDescent="0.3">
      <c r="A52" s="21">
        <v>46</v>
      </c>
      <c r="B52" s="25">
        <v>13.31</v>
      </c>
      <c r="C52" s="25">
        <v>2.56</v>
      </c>
      <c r="D52" s="23">
        <f t="shared" si="0"/>
        <v>1.024</v>
      </c>
      <c r="H52" s="31" t="s">
        <v>24</v>
      </c>
      <c r="I52" s="42"/>
      <c r="J52" s="42"/>
      <c r="K52" s="42"/>
      <c r="L52" s="42"/>
      <c r="M52" s="42"/>
      <c r="N52" s="42"/>
    </row>
    <row r="53" spans="1:14" x14ac:dyDescent="0.3">
      <c r="A53" s="21">
        <v>47</v>
      </c>
      <c r="B53" s="25">
        <v>13.45</v>
      </c>
      <c r="C53" s="25">
        <v>2.56</v>
      </c>
      <c r="D53" s="23">
        <f t="shared" si="0"/>
        <v>1.024</v>
      </c>
    </row>
    <row r="54" spans="1:14" x14ac:dyDescent="0.3">
      <c r="A54" s="21">
        <v>48</v>
      </c>
      <c r="B54" s="25">
        <v>13.4</v>
      </c>
      <c r="C54" s="25">
        <v>2.42</v>
      </c>
      <c r="D54" s="23">
        <f t="shared" si="0"/>
        <v>0.96799999999999997</v>
      </c>
    </row>
    <row r="55" spans="1:14" x14ac:dyDescent="0.3">
      <c r="A55" s="21">
        <v>49</v>
      </c>
      <c r="B55" s="25">
        <v>13.34</v>
      </c>
      <c r="C55" s="25">
        <v>2.6</v>
      </c>
      <c r="D55" s="23">
        <f t="shared" si="0"/>
        <v>1.04</v>
      </c>
    </row>
    <row r="56" spans="1:14" x14ac:dyDescent="0.3">
      <c r="A56" s="21">
        <v>50</v>
      </c>
      <c r="B56" s="25">
        <v>13.34</v>
      </c>
      <c r="C56" s="25">
        <v>2.5</v>
      </c>
      <c r="D56" s="23">
        <f t="shared" si="0"/>
        <v>1</v>
      </c>
    </row>
    <row r="57" spans="1:14" x14ac:dyDescent="0.3">
      <c r="A57" s="21">
        <v>51</v>
      </c>
      <c r="B57" s="25">
        <v>13.35</v>
      </c>
      <c r="C57" s="25">
        <v>2.54</v>
      </c>
      <c r="D57" s="23">
        <f t="shared" si="0"/>
        <v>1.016</v>
      </c>
    </row>
    <row r="58" spans="1:14" x14ac:dyDescent="0.3">
      <c r="A58" s="21">
        <v>52</v>
      </c>
      <c r="B58" s="25">
        <v>13.38</v>
      </c>
      <c r="C58" s="25">
        <v>2.59</v>
      </c>
      <c r="D58" s="23">
        <f t="shared" si="0"/>
        <v>1.036</v>
      </c>
    </row>
    <row r="59" spans="1:14" x14ac:dyDescent="0.3">
      <c r="A59" s="21">
        <v>53</v>
      </c>
      <c r="B59" s="25">
        <v>13.36</v>
      </c>
      <c r="C59" s="25">
        <v>2.57</v>
      </c>
      <c r="D59" s="23">
        <f t="shared" si="0"/>
        <v>1.028</v>
      </c>
    </row>
    <row r="60" spans="1:14" x14ac:dyDescent="0.3">
      <c r="A60" s="21">
        <v>54</v>
      </c>
      <c r="B60" s="25">
        <v>13.38</v>
      </c>
      <c r="C60" s="25">
        <v>2.4900000000000002</v>
      </c>
      <c r="D60" s="23">
        <f t="shared" si="0"/>
        <v>0.99600000000000011</v>
      </c>
    </row>
    <row r="61" spans="1:14" x14ac:dyDescent="0.3">
      <c r="A61" s="21">
        <v>55</v>
      </c>
      <c r="B61" s="25">
        <v>13.43</v>
      </c>
      <c r="C61" s="25">
        <v>2.52</v>
      </c>
      <c r="D61" s="23">
        <f t="shared" si="0"/>
        <v>1.008</v>
      </c>
    </row>
    <row r="62" spans="1:14" x14ac:dyDescent="0.3">
      <c r="A62" s="21">
        <v>56</v>
      </c>
      <c r="B62" s="25">
        <v>13.39</v>
      </c>
      <c r="C62" s="25">
        <v>2.4900000000000002</v>
      </c>
      <c r="D62" s="23">
        <f t="shared" si="0"/>
        <v>0.99600000000000011</v>
      </c>
    </row>
    <row r="63" spans="1:14" x14ac:dyDescent="0.3">
      <c r="A63" s="21">
        <v>57</v>
      </c>
      <c r="B63" s="25">
        <v>13.41</v>
      </c>
      <c r="C63" s="25">
        <v>2.5</v>
      </c>
      <c r="D63" s="23">
        <f t="shared" si="0"/>
        <v>1</v>
      </c>
    </row>
    <row r="64" spans="1:14" x14ac:dyDescent="0.3">
      <c r="A64" s="21">
        <v>58</v>
      </c>
      <c r="B64" s="25">
        <v>13.44</v>
      </c>
      <c r="C64" s="25">
        <v>2.52</v>
      </c>
      <c r="D64" s="23">
        <f t="shared" si="0"/>
        <v>1.008</v>
      </c>
    </row>
    <row r="65" spans="1:4" x14ac:dyDescent="0.3">
      <c r="A65" s="21">
        <v>59</v>
      </c>
      <c r="B65" s="25">
        <v>13.4</v>
      </c>
      <c r="C65" s="25">
        <v>2.48</v>
      </c>
      <c r="D65" s="23">
        <f t="shared" si="0"/>
        <v>0.99199999999999999</v>
      </c>
    </row>
    <row r="66" spans="1:4" x14ac:dyDescent="0.3">
      <c r="A66" s="21">
        <v>60</v>
      </c>
      <c r="B66" s="25">
        <v>13.38</v>
      </c>
      <c r="C66" s="25">
        <v>2.54</v>
      </c>
      <c r="D66" s="23">
        <f t="shared" si="0"/>
        <v>1.016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abSelected="1" topLeftCell="A13" zoomScale="90" zoomScaleNormal="90" workbookViewId="0">
      <selection activeCell="G7" sqref="G7"/>
    </sheetView>
  </sheetViews>
  <sheetFormatPr defaultRowHeight="16.5" x14ac:dyDescent="0.3"/>
  <cols>
    <col min="1" max="1" width="11.125" style="38" bestFit="1" customWidth="1"/>
    <col min="2" max="2" width="17" style="38" bestFit="1" customWidth="1"/>
    <col min="3" max="3" width="13.75" style="38" bestFit="1" customWidth="1"/>
    <col min="4" max="4" width="9" style="38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style="38" bestFit="1" customWidth="1"/>
    <col min="13" max="13" width="9.125" style="38" bestFit="1" customWidth="1"/>
    <col min="14" max="14" width="9" style="38" bestFit="1" customWidth="1"/>
    <col min="15" max="15" width="14" style="38" bestFit="1" customWidth="1"/>
    <col min="16" max="16384" width="9" style="38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45721</v>
      </c>
      <c r="B3" s="7" t="s">
        <v>27</v>
      </c>
      <c r="C3" s="7" t="s">
        <v>30</v>
      </c>
      <c r="D3" s="7" t="s">
        <v>26</v>
      </c>
      <c r="E3" s="8" t="s">
        <v>25</v>
      </c>
      <c r="F3" s="9">
        <v>150</v>
      </c>
      <c r="G3" s="32" t="s">
        <v>28</v>
      </c>
      <c r="H3" s="32" t="s">
        <v>29</v>
      </c>
      <c r="I3" s="8">
        <v>2.5</v>
      </c>
      <c r="J3" s="9">
        <v>60</v>
      </c>
      <c r="K3" s="10">
        <v>25</v>
      </c>
      <c r="L3" s="10">
        <v>25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 s="38"/>
      <c r="J6" s="38"/>
      <c r="K6" s="38"/>
    </row>
    <row r="7" spans="1:15" x14ac:dyDescent="0.3">
      <c r="A7" s="21">
        <v>1</v>
      </c>
      <c r="B7" s="22">
        <v>13.35</v>
      </c>
      <c r="C7" s="22">
        <v>2.7</v>
      </c>
      <c r="D7" s="23">
        <f t="shared" ref="D7:D70" si="0">C7/$I$3</f>
        <v>1.08</v>
      </c>
      <c r="E7" s="2"/>
      <c r="F7" s="24" t="s">
        <v>20</v>
      </c>
      <c r="G7" s="25">
        <f>MAX(B7:B114)</f>
        <v>13.53</v>
      </c>
      <c r="H7" s="25">
        <f>MAX(C7:C114)</f>
        <v>2.78</v>
      </c>
      <c r="I7" s="35">
        <f>H7/$I$3</f>
        <v>1.1119999999999999</v>
      </c>
      <c r="J7" s="38"/>
      <c r="K7" s="38"/>
    </row>
    <row r="8" spans="1:15" x14ac:dyDescent="0.3">
      <c r="A8" s="21">
        <v>2</v>
      </c>
      <c r="B8" s="22">
        <v>13.34</v>
      </c>
      <c r="C8" s="22">
        <v>2.68</v>
      </c>
      <c r="D8" s="23">
        <f t="shared" si="0"/>
        <v>1.0720000000000001</v>
      </c>
      <c r="E8" s="2"/>
      <c r="F8" s="24" t="s">
        <v>21</v>
      </c>
      <c r="G8" s="25">
        <f>MIN(B7:B114)</f>
        <v>13.16</v>
      </c>
      <c r="H8" s="25">
        <f>MIN(C7:C114)</f>
        <v>2.4</v>
      </c>
      <c r="I8" s="35">
        <f>H8/$I$3</f>
        <v>0.96</v>
      </c>
      <c r="J8" s="38"/>
      <c r="K8" s="38"/>
    </row>
    <row r="9" spans="1:15" x14ac:dyDescent="0.3">
      <c r="A9" s="21">
        <v>3</v>
      </c>
      <c r="B9" s="22">
        <v>13.36</v>
      </c>
      <c r="C9" s="22">
        <v>2.76</v>
      </c>
      <c r="D9" s="23">
        <f t="shared" si="0"/>
        <v>1.1039999999999999</v>
      </c>
      <c r="E9" s="2"/>
      <c r="J9" s="38"/>
      <c r="K9" s="38"/>
    </row>
    <row r="10" spans="1:15" x14ac:dyDescent="0.3">
      <c r="A10" s="21">
        <v>4</v>
      </c>
      <c r="B10" s="22">
        <v>13.33</v>
      </c>
      <c r="C10" s="22">
        <v>2.56</v>
      </c>
      <c r="D10" s="23">
        <f t="shared" si="0"/>
        <v>1.024</v>
      </c>
      <c r="E10" s="2"/>
      <c r="J10" s="38"/>
      <c r="K10" s="38"/>
    </row>
    <row r="11" spans="1:15" x14ac:dyDescent="0.3">
      <c r="A11" s="21">
        <v>5</v>
      </c>
      <c r="B11" s="22">
        <v>13.33</v>
      </c>
      <c r="C11" s="22">
        <v>2.78</v>
      </c>
      <c r="D11" s="23">
        <f t="shared" si="0"/>
        <v>1.1119999999999999</v>
      </c>
      <c r="E11" s="2"/>
      <c r="F11" s="24" t="s">
        <v>22</v>
      </c>
      <c r="G11" s="26">
        <v>400.99</v>
      </c>
      <c r="H11" s="25">
        <f>G11/30</f>
        <v>13.366333333333333</v>
      </c>
      <c r="J11" s="38"/>
      <c r="K11" s="38"/>
    </row>
    <row r="12" spans="1:15" x14ac:dyDescent="0.3">
      <c r="A12" s="21">
        <v>6</v>
      </c>
      <c r="B12" s="22">
        <v>13.35</v>
      </c>
      <c r="C12" s="22">
        <v>2.57</v>
      </c>
      <c r="D12" s="23">
        <f t="shared" si="0"/>
        <v>1.028</v>
      </c>
      <c r="E12" s="2"/>
      <c r="J12" s="38"/>
      <c r="K12" s="38"/>
    </row>
    <row r="13" spans="1:15" x14ac:dyDescent="0.3">
      <c r="A13" s="21">
        <v>7</v>
      </c>
      <c r="B13" s="22">
        <v>13.35</v>
      </c>
      <c r="C13" s="22">
        <v>2.68</v>
      </c>
      <c r="D13" s="23">
        <f t="shared" si="0"/>
        <v>1.0720000000000001</v>
      </c>
      <c r="J13" s="38"/>
      <c r="K13" s="38"/>
    </row>
    <row r="14" spans="1:15" x14ac:dyDescent="0.3">
      <c r="A14" s="21">
        <v>8</v>
      </c>
      <c r="B14" s="22">
        <v>13.27</v>
      </c>
      <c r="C14" s="22">
        <v>2.62</v>
      </c>
      <c r="D14" s="23">
        <f t="shared" si="0"/>
        <v>1.048</v>
      </c>
      <c r="J14" s="38"/>
      <c r="K14" s="38"/>
    </row>
    <row r="15" spans="1:15" x14ac:dyDescent="0.3">
      <c r="A15" s="21">
        <v>9</v>
      </c>
      <c r="B15" s="22">
        <v>13.33</v>
      </c>
      <c r="C15" s="22">
        <v>2.46</v>
      </c>
      <c r="D15" s="23">
        <f t="shared" si="0"/>
        <v>0.98399999999999999</v>
      </c>
      <c r="J15" s="38"/>
      <c r="K15" s="38"/>
    </row>
    <row r="16" spans="1:15" x14ac:dyDescent="0.3">
      <c r="A16" s="21">
        <v>10</v>
      </c>
      <c r="B16" s="25">
        <v>13.26</v>
      </c>
      <c r="C16" s="25">
        <v>2.68</v>
      </c>
      <c r="D16" s="23">
        <f t="shared" si="0"/>
        <v>1.0720000000000001</v>
      </c>
      <c r="J16" s="38"/>
      <c r="K16" s="38"/>
    </row>
    <row r="17" spans="1:11" x14ac:dyDescent="0.3">
      <c r="A17" s="36">
        <v>11</v>
      </c>
      <c r="B17" s="37">
        <v>13.31</v>
      </c>
      <c r="C17" s="37">
        <v>2.69</v>
      </c>
      <c r="D17" s="23">
        <f t="shared" si="0"/>
        <v>1.0760000000000001</v>
      </c>
      <c r="J17" s="38"/>
      <c r="K17" s="38"/>
    </row>
    <row r="18" spans="1:11" x14ac:dyDescent="0.3">
      <c r="A18" s="21">
        <v>12</v>
      </c>
      <c r="B18" s="25">
        <v>13.36</v>
      </c>
      <c r="C18" s="25">
        <v>2.56</v>
      </c>
      <c r="D18" s="23">
        <f t="shared" si="0"/>
        <v>1.024</v>
      </c>
      <c r="J18" s="38"/>
      <c r="K18" s="38"/>
    </row>
    <row r="19" spans="1:11" x14ac:dyDescent="0.3">
      <c r="A19" s="21">
        <v>13</v>
      </c>
      <c r="B19" s="25">
        <v>13.35</v>
      </c>
      <c r="C19" s="25">
        <v>2.71</v>
      </c>
      <c r="D19" s="23">
        <f t="shared" si="0"/>
        <v>1.0840000000000001</v>
      </c>
      <c r="J19" s="38"/>
      <c r="K19" s="38"/>
    </row>
    <row r="20" spans="1:11" x14ac:dyDescent="0.3">
      <c r="A20" s="21">
        <v>14</v>
      </c>
      <c r="B20" s="25">
        <v>13.39</v>
      </c>
      <c r="C20" s="25">
        <v>2.58</v>
      </c>
      <c r="D20" s="23">
        <f t="shared" si="0"/>
        <v>1.032</v>
      </c>
      <c r="J20" s="38"/>
      <c r="K20" s="38"/>
    </row>
    <row r="21" spans="1:11" x14ac:dyDescent="0.3">
      <c r="A21" s="21">
        <v>15</v>
      </c>
      <c r="B21" s="25">
        <v>13.35</v>
      </c>
      <c r="C21" s="25">
        <v>2.54</v>
      </c>
      <c r="D21" s="23">
        <f t="shared" si="0"/>
        <v>1.016</v>
      </c>
      <c r="E21" s="33"/>
      <c r="F21" s="34"/>
      <c r="J21" s="38"/>
      <c r="K21" s="38"/>
    </row>
    <row r="22" spans="1:11" x14ac:dyDescent="0.3">
      <c r="A22" s="21">
        <v>16</v>
      </c>
      <c r="B22" s="25">
        <v>13.41</v>
      </c>
      <c r="C22" s="25">
        <v>2.4700000000000002</v>
      </c>
      <c r="D22" s="23">
        <f t="shared" si="0"/>
        <v>0.9880000000000001</v>
      </c>
      <c r="J22" s="38"/>
      <c r="K22" s="38"/>
    </row>
    <row r="23" spans="1:11" x14ac:dyDescent="0.3">
      <c r="A23" s="21">
        <v>17</v>
      </c>
      <c r="B23" s="25">
        <v>13.42</v>
      </c>
      <c r="C23" s="25">
        <v>2.4300000000000002</v>
      </c>
      <c r="D23" s="23">
        <f t="shared" si="0"/>
        <v>0.97200000000000009</v>
      </c>
      <c r="J23" s="38"/>
      <c r="K23" s="38"/>
    </row>
    <row r="24" spans="1:11" x14ac:dyDescent="0.3">
      <c r="A24" s="21">
        <v>18</v>
      </c>
      <c r="B24" s="25">
        <v>13.41</v>
      </c>
      <c r="C24" s="25">
        <v>2.5</v>
      </c>
      <c r="D24" s="23">
        <f t="shared" si="0"/>
        <v>1</v>
      </c>
      <c r="J24" s="38"/>
      <c r="K24" s="38"/>
    </row>
    <row r="25" spans="1:11" x14ac:dyDescent="0.3">
      <c r="A25" s="21">
        <v>19</v>
      </c>
      <c r="B25" s="25">
        <v>13.41</v>
      </c>
      <c r="C25" s="25">
        <v>2.5</v>
      </c>
      <c r="D25" s="23">
        <f t="shared" si="0"/>
        <v>1</v>
      </c>
      <c r="J25" s="38"/>
      <c r="K25" s="38"/>
    </row>
    <row r="26" spans="1:11" x14ac:dyDescent="0.3">
      <c r="A26" s="21">
        <v>20</v>
      </c>
      <c r="B26" s="25">
        <v>13.41</v>
      </c>
      <c r="C26" s="25">
        <v>2.52</v>
      </c>
      <c r="D26" s="23">
        <f t="shared" si="0"/>
        <v>1.008</v>
      </c>
      <c r="J26" s="38"/>
      <c r="K26" s="38"/>
    </row>
    <row r="27" spans="1:11" x14ac:dyDescent="0.3">
      <c r="A27" s="21">
        <v>21</v>
      </c>
      <c r="B27" s="25">
        <v>13.41</v>
      </c>
      <c r="C27" s="25">
        <v>2.54</v>
      </c>
      <c r="D27" s="23">
        <f t="shared" si="0"/>
        <v>1.016</v>
      </c>
      <c r="J27" s="38"/>
      <c r="K27" s="38"/>
    </row>
    <row r="28" spans="1:11" x14ac:dyDescent="0.3">
      <c r="A28" s="21">
        <v>22</v>
      </c>
      <c r="B28" s="25">
        <v>13.42</v>
      </c>
      <c r="C28" s="25">
        <v>2.52</v>
      </c>
      <c r="D28" s="23">
        <f t="shared" si="0"/>
        <v>1.008</v>
      </c>
      <c r="J28" s="38"/>
      <c r="K28" s="38"/>
    </row>
    <row r="29" spans="1:11" x14ac:dyDescent="0.3">
      <c r="A29" s="21">
        <v>23</v>
      </c>
      <c r="B29" s="25">
        <v>13.41</v>
      </c>
      <c r="C29" s="25">
        <v>2.52</v>
      </c>
      <c r="D29" s="23">
        <f t="shared" si="0"/>
        <v>1.008</v>
      </c>
      <c r="J29" s="38"/>
      <c r="K29" s="38"/>
    </row>
    <row r="30" spans="1:11" x14ac:dyDescent="0.3">
      <c r="A30" s="21">
        <v>24</v>
      </c>
      <c r="B30" s="25">
        <v>13.39</v>
      </c>
      <c r="C30" s="25">
        <v>2.4900000000000002</v>
      </c>
      <c r="D30" s="23">
        <f t="shared" si="0"/>
        <v>0.99600000000000011</v>
      </c>
      <c r="J30" s="38"/>
      <c r="K30" s="38"/>
    </row>
    <row r="31" spans="1:11" x14ac:dyDescent="0.3">
      <c r="A31" s="21">
        <v>25</v>
      </c>
      <c r="B31" s="25">
        <v>13.46</v>
      </c>
      <c r="C31" s="25">
        <v>2.59</v>
      </c>
      <c r="D31" s="23">
        <f t="shared" si="0"/>
        <v>1.036</v>
      </c>
      <c r="J31" s="38"/>
      <c r="K31" s="38"/>
    </row>
    <row r="32" spans="1:11" x14ac:dyDescent="0.3">
      <c r="A32" s="21">
        <v>26</v>
      </c>
      <c r="B32" s="25">
        <v>13.41</v>
      </c>
      <c r="C32" s="25">
        <v>2.58</v>
      </c>
      <c r="D32" s="23">
        <f t="shared" si="0"/>
        <v>1.032</v>
      </c>
      <c r="J32" s="38"/>
      <c r="K32" s="38"/>
    </row>
    <row r="33" spans="1:12" x14ac:dyDescent="0.3">
      <c r="A33" s="21">
        <v>27</v>
      </c>
      <c r="B33" s="25">
        <v>13.41</v>
      </c>
      <c r="C33" s="25">
        <v>2.59</v>
      </c>
      <c r="D33" s="23">
        <f t="shared" si="0"/>
        <v>1.036</v>
      </c>
      <c r="J33" s="38"/>
      <c r="K33" s="38"/>
    </row>
    <row r="34" spans="1:12" x14ac:dyDescent="0.3">
      <c r="A34" s="21">
        <v>28</v>
      </c>
      <c r="B34" s="25">
        <v>13.39</v>
      </c>
      <c r="C34" s="25">
        <v>2.58</v>
      </c>
      <c r="D34" s="23">
        <f t="shared" si="0"/>
        <v>1.032</v>
      </c>
      <c r="J34" s="38"/>
      <c r="K34" s="38"/>
    </row>
    <row r="35" spans="1:12" x14ac:dyDescent="0.3">
      <c r="A35" s="21">
        <v>29</v>
      </c>
      <c r="B35" s="25">
        <v>13.45</v>
      </c>
      <c r="C35" s="25">
        <v>2.6</v>
      </c>
      <c r="D35" s="23">
        <f t="shared" si="0"/>
        <v>1.04</v>
      </c>
      <c r="J35" s="38"/>
      <c r="K35" s="38"/>
    </row>
    <row r="36" spans="1:12" x14ac:dyDescent="0.3">
      <c r="A36" s="21">
        <v>30</v>
      </c>
      <c r="B36" s="25">
        <v>13.16</v>
      </c>
      <c r="C36" s="25">
        <v>2.54</v>
      </c>
      <c r="D36" s="23">
        <f t="shared" si="0"/>
        <v>1.016</v>
      </c>
      <c r="J36" s="38"/>
      <c r="K36" s="38"/>
    </row>
    <row r="37" spans="1:12" x14ac:dyDescent="0.3">
      <c r="A37" s="21">
        <v>31</v>
      </c>
      <c r="B37" s="25">
        <v>13.34</v>
      </c>
      <c r="C37" s="25">
        <v>2.69</v>
      </c>
      <c r="D37" s="23">
        <f t="shared" si="0"/>
        <v>1.0760000000000001</v>
      </c>
      <c r="J37" s="38"/>
      <c r="K37" s="38"/>
    </row>
    <row r="38" spans="1:12" x14ac:dyDescent="0.3">
      <c r="A38" s="21">
        <v>32</v>
      </c>
      <c r="B38" s="25">
        <v>13.3</v>
      </c>
      <c r="C38" s="25">
        <v>2.59</v>
      </c>
      <c r="D38" s="23">
        <f t="shared" si="0"/>
        <v>1.036</v>
      </c>
      <c r="J38" s="38"/>
      <c r="K38" s="38"/>
    </row>
    <row r="39" spans="1:12" x14ac:dyDescent="0.3">
      <c r="A39" s="21">
        <v>33</v>
      </c>
      <c r="B39" s="25">
        <v>13.34</v>
      </c>
      <c r="C39" s="25">
        <v>2.73</v>
      </c>
      <c r="D39" s="23">
        <f t="shared" si="0"/>
        <v>1.0920000000000001</v>
      </c>
      <c r="J39" s="38"/>
      <c r="K39" s="38"/>
    </row>
    <row r="40" spans="1:12" x14ac:dyDescent="0.3">
      <c r="A40" s="21">
        <v>34</v>
      </c>
      <c r="B40" s="25">
        <v>13.36</v>
      </c>
      <c r="C40" s="25">
        <v>2.69</v>
      </c>
      <c r="D40" s="23">
        <f t="shared" si="0"/>
        <v>1.0760000000000001</v>
      </c>
      <c r="J40" s="38"/>
      <c r="K40" s="38"/>
    </row>
    <row r="41" spans="1:12" x14ac:dyDescent="0.3">
      <c r="A41" s="27">
        <v>35</v>
      </c>
      <c r="B41" s="28">
        <v>13.33</v>
      </c>
      <c r="C41" s="28">
        <v>2.71</v>
      </c>
      <c r="D41" s="23">
        <f t="shared" si="0"/>
        <v>1.0840000000000001</v>
      </c>
      <c r="J41" s="38"/>
      <c r="K41" s="38"/>
    </row>
    <row r="42" spans="1:12" x14ac:dyDescent="0.3">
      <c r="A42" s="21">
        <v>36</v>
      </c>
      <c r="B42" s="25">
        <v>13.32</v>
      </c>
      <c r="C42" s="25">
        <v>2.59</v>
      </c>
      <c r="D42" s="23">
        <f t="shared" si="0"/>
        <v>1.036</v>
      </c>
      <c r="J42" s="38"/>
      <c r="K42" s="38"/>
    </row>
    <row r="43" spans="1:12" x14ac:dyDescent="0.3">
      <c r="A43" s="21">
        <v>37</v>
      </c>
      <c r="B43" s="25">
        <v>13.38</v>
      </c>
      <c r="C43" s="25">
        <v>2.63</v>
      </c>
      <c r="D43" s="23">
        <f t="shared" si="0"/>
        <v>1.052</v>
      </c>
      <c r="J43" s="38"/>
      <c r="K43" s="38"/>
    </row>
    <row r="44" spans="1:12" x14ac:dyDescent="0.3">
      <c r="A44" s="21">
        <v>38</v>
      </c>
      <c r="B44" s="25">
        <v>13.38</v>
      </c>
      <c r="C44" s="25">
        <v>2.59</v>
      </c>
      <c r="D44" s="23">
        <f t="shared" si="0"/>
        <v>1.036</v>
      </c>
      <c r="J44" s="38"/>
      <c r="K44" s="38"/>
    </row>
    <row r="45" spans="1:12" x14ac:dyDescent="0.3">
      <c r="A45" s="21">
        <v>39</v>
      </c>
      <c r="B45" s="25">
        <v>13.38</v>
      </c>
      <c r="C45" s="25">
        <v>2.59</v>
      </c>
      <c r="D45" s="23">
        <f t="shared" si="0"/>
        <v>1.036</v>
      </c>
      <c r="J45" s="38"/>
      <c r="K45" s="38"/>
    </row>
    <row r="46" spans="1:12" x14ac:dyDescent="0.3">
      <c r="A46" s="21">
        <v>40</v>
      </c>
      <c r="B46" s="25">
        <v>13.37</v>
      </c>
      <c r="C46" s="25">
        <v>2.68</v>
      </c>
      <c r="D46" s="23">
        <f t="shared" si="0"/>
        <v>1.0720000000000001</v>
      </c>
      <c r="J46" s="38"/>
      <c r="K46" s="38"/>
    </row>
    <row r="47" spans="1:12" x14ac:dyDescent="0.3">
      <c r="A47" s="21">
        <v>41</v>
      </c>
      <c r="B47" s="25">
        <v>13.35</v>
      </c>
      <c r="C47" s="25">
        <v>2.58</v>
      </c>
      <c r="D47" s="23">
        <f t="shared" si="0"/>
        <v>1.032</v>
      </c>
    </row>
    <row r="48" spans="1:12" x14ac:dyDescent="0.3">
      <c r="A48" s="21">
        <v>42</v>
      </c>
      <c r="B48" s="25">
        <v>13.34</v>
      </c>
      <c r="C48" s="25">
        <v>2.56</v>
      </c>
      <c r="D48" s="23">
        <f t="shared" si="0"/>
        <v>1.024</v>
      </c>
      <c r="H48" s="29"/>
      <c r="I48" s="30"/>
      <c r="J48" s="30"/>
      <c r="K48" s="30"/>
      <c r="L48" s="30"/>
    </row>
    <row r="49" spans="1:14" x14ac:dyDescent="0.3">
      <c r="A49" s="21">
        <v>43</v>
      </c>
      <c r="B49" s="25">
        <v>13.28</v>
      </c>
      <c r="C49" s="25">
        <v>2.6</v>
      </c>
      <c r="D49" s="23">
        <f t="shared" si="0"/>
        <v>1.04</v>
      </c>
    </row>
    <row r="50" spans="1:14" x14ac:dyDescent="0.3">
      <c r="A50" s="21">
        <v>44</v>
      </c>
      <c r="B50" s="25">
        <v>13.29</v>
      </c>
      <c r="C50" s="25">
        <v>2.54</v>
      </c>
      <c r="D50" s="23">
        <f t="shared" si="0"/>
        <v>1.016</v>
      </c>
    </row>
    <row r="51" spans="1:14" x14ac:dyDescent="0.3">
      <c r="A51" s="21">
        <v>45</v>
      </c>
      <c r="B51" s="25">
        <v>13.53</v>
      </c>
      <c r="C51" s="25">
        <v>2.6</v>
      </c>
      <c r="D51" s="23">
        <f t="shared" si="0"/>
        <v>1.04</v>
      </c>
      <c r="H51" s="31" t="s">
        <v>23</v>
      </c>
      <c r="I51" s="39"/>
      <c r="J51" s="40"/>
      <c r="K51" s="40"/>
      <c r="L51" s="40"/>
      <c r="M51" s="40"/>
      <c r="N51" s="41"/>
    </row>
    <row r="52" spans="1:14" x14ac:dyDescent="0.3">
      <c r="A52" s="21">
        <v>46</v>
      </c>
      <c r="B52" s="25">
        <v>13.4</v>
      </c>
      <c r="C52" s="25">
        <v>2.67</v>
      </c>
      <c r="D52" s="23">
        <f t="shared" si="0"/>
        <v>1.0680000000000001</v>
      </c>
      <c r="H52" s="31" t="s">
        <v>24</v>
      </c>
      <c r="I52" s="42"/>
      <c r="J52" s="42"/>
      <c r="K52" s="42"/>
      <c r="L52" s="42"/>
      <c r="M52" s="42"/>
      <c r="N52" s="42"/>
    </row>
    <row r="53" spans="1:14" x14ac:dyDescent="0.3">
      <c r="A53" s="21">
        <v>47</v>
      </c>
      <c r="B53" s="25">
        <v>13.38</v>
      </c>
      <c r="C53" s="25">
        <v>2.5</v>
      </c>
      <c r="D53" s="23">
        <f t="shared" si="0"/>
        <v>1</v>
      </c>
    </row>
    <row r="54" spans="1:14" x14ac:dyDescent="0.3">
      <c r="A54" s="21">
        <v>48</v>
      </c>
      <c r="B54" s="25">
        <v>13.44</v>
      </c>
      <c r="C54" s="25">
        <v>2.54</v>
      </c>
      <c r="D54" s="23">
        <f t="shared" si="0"/>
        <v>1.016</v>
      </c>
    </row>
    <row r="55" spans="1:14" x14ac:dyDescent="0.3">
      <c r="A55" s="21">
        <v>49</v>
      </c>
      <c r="B55" s="25">
        <v>13.43</v>
      </c>
      <c r="C55" s="25">
        <v>2.4900000000000002</v>
      </c>
      <c r="D55" s="23">
        <f t="shared" si="0"/>
        <v>0.99600000000000011</v>
      </c>
    </row>
    <row r="56" spans="1:14" x14ac:dyDescent="0.3">
      <c r="A56" s="21">
        <v>50</v>
      </c>
      <c r="B56" s="25">
        <v>13.44</v>
      </c>
      <c r="C56" s="25">
        <v>2.46</v>
      </c>
      <c r="D56" s="23">
        <f t="shared" si="0"/>
        <v>0.98399999999999999</v>
      </c>
    </row>
    <row r="57" spans="1:14" x14ac:dyDescent="0.3">
      <c r="A57" s="21">
        <v>51</v>
      </c>
      <c r="B57" s="25">
        <v>13.35</v>
      </c>
      <c r="C57" s="25">
        <v>2.4</v>
      </c>
      <c r="D57" s="23">
        <f t="shared" si="0"/>
        <v>0.96</v>
      </c>
    </row>
    <row r="58" spans="1:14" x14ac:dyDescent="0.3">
      <c r="A58" s="21">
        <v>52</v>
      </c>
      <c r="B58" s="25">
        <v>13.34</v>
      </c>
      <c r="C58" s="25">
        <v>2.44</v>
      </c>
      <c r="D58" s="23">
        <f t="shared" si="0"/>
        <v>0.97599999999999998</v>
      </c>
    </row>
    <row r="59" spans="1:14" x14ac:dyDescent="0.3">
      <c r="A59" s="21">
        <v>53</v>
      </c>
      <c r="B59" s="25">
        <v>13.42</v>
      </c>
      <c r="C59" s="25">
        <v>2.5</v>
      </c>
      <c r="D59" s="23">
        <f t="shared" si="0"/>
        <v>1</v>
      </c>
    </row>
    <row r="60" spans="1:14" x14ac:dyDescent="0.3">
      <c r="A60" s="21">
        <v>54</v>
      </c>
      <c r="B60" s="25">
        <v>13.34</v>
      </c>
      <c r="C60" s="25">
        <v>2.4700000000000002</v>
      </c>
      <c r="D60" s="23">
        <f t="shared" si="0"/>
        <v>0.9880000000000001</v>
      </c>
    </row>
    <row r="61" spans="1:14" x14ac:dyDescent="0.3">
      <c r="A61" s="21">
        <v>55</v>
      </c>
      <c r="B61" s="25">
        <v>13.34</v>
      </c>
      <c r="C61" s="25">
        <v>2.4900000000000002</v>
      </c>
      <c r="D61" s="23">
        <f t="shared" si="0"/>
        <v>0.99600000000000011</v>
      </c>
    </row>
    <row r="62" spans="1:14" x14ac:dyDescent="0.3">
      <c r="A62" s="21">
        <v>56</v>
      </c>
      <c r="B62" s="25">
        <v>13.37</v>
      </c>
      <c r="C62" s="25">
        <v>2.5</v>
      </c>
      <c r="D62" s="23">
        <f t="shared" si="0"/>
        <v>1</v>
      </c>
    </row>
    <row r="63" spans="1:14" x14ac:dyDescent="0.3">
      <c r="A63" s="21">
        <v>57</v>
      </c>
      <c r="B63" s="25">
        <v>13.39</v>
      </c>
      <c r="C63" s="25">
        <v>2.4900000000000002</v>
      </c>
      <c r="D63" s="23">
        <f t="shared" si="0"/>
        <v>0.99600000000000011</v>
      </c>
    </row>
    <row r="64" spans="1:14" x14ac:dyDescent="0.3">
      <c r="A64" s="21">
        <v>58</v>
      </c>
      <c r="B64" s="25">
        <v>13.36</v>
      </c>
      <c r="C64" s="25">
        <v>2.48</v>
      </c>
      <c r="D64" s="23">
        <f t="shared" si="0"/>
        <v>0.99199999999999999</v>
      </c>
    </row>
    <row r="65" spans="1:4" x14ac:dyDescent="0.3">
      <c r="A65" s="21">
        <v>59</v>
      </c>
      <c r="B65" s="25">
        <v>13.36</v>
      </c>
      <c r="C65" s="25">
        <v>2.5</v>
      </c>
      <c r="D65" s="23">
        <f t="shared" si="0"/>
        <v>1</v>
      </c>
    </row>
    <row r="66" spans="1:4" x14ac:dyDescent="0.3">
      <c r="A66" s="21">
        <v>60</v>
      </c>
      <c r="B66" s="25">
        <v>13.38</v>
      </c>
      <c r="C66" s="25">
        <v>2.48</v>
      </c>
      <c r="D66" s="23">
        <f t="shared" si="0"/>
        <v>0.99199999999999999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UPS1</vt:lpstr>
      <vt:lpstr>UPS2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2025-03-06T00:39:03Z</dcterms:modified>
</cp:coreProperties>
</file>