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CE5F5CC3-73F7-4964-939B-43838856CB2C}" xr6:coauthVersionLast="47" xr6:coauthVersionMax="47" xr10:uidLastSave="{00000000-0000-0000-0000-000000000000}"/>
  <bookViews>
    <workbookView xWindow="-120" yWindow="330" windowWidth="29040" windowHeight="15990" activeTab="1" xr2:uid="{00000000-000D-0000-FFFF-FFFF00000000}"/>
  </bookViews>
  <sheets>
    <sheet name="UPS1호" sheetId="7" r:id="rId1"/>
    <sheet name="UPS2호" sheetId="11" r:id="rId2"/>
    <sheet name="Sheet2" sheetId="10" r:id="rId3"/>
    <sheet name="Sheet1" sheetId="9" r:id="rId4"/>
  </sheets>
  <definedNames>
    <definedName name="_xlnm._FilterDatabase" localSheetId="0" hidden="1">UPS1호!$A$6:$D$46</definedName>
    <definedName name="_xlnm._FilterDatabase" localSheetId="1" hidden="1">UPS2호!$A$6:$D$46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11" l="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H8" i="11"/>
  <c r="G8" i="11"/>
  <c r="D8" i="11"/>
  <c r="H7" i="11"/>
  <c r="G7" i="11"/>
  <c r="D7" i="11"/>
  <c r="O3" i="11"/>
  <c r="H11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G8" i="7"/>
  <c r="D8" i="7"/>
  <c r="H7" i="7"/>
  <c r="G7" i="7"/>
  <c r="D7" i="7"/>
  <c r="O3" i="7"/>
</calcChain>
</file>

<file path=xl/sharedStrings.xml><?xml version="1.0" encoding="utf-8"?>
<sst xmlns="http://schemas.openxmlformats.org/spreadsheetml/2006/main" count="78" uniqueCount="37">
  <si>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</si>
  <si>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</si>
  <si>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</si>
  <si>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</si>
  <si>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</si>
  <si>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</si>
  <si>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</si>
  <si>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</si>
  <si>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</si>
  <si>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</si>
  <si>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</si>
  <si>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</si>
  <si>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</si>
  <si>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</si>
  <si>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</si>
  <si>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</si>
  <si>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</si>
  <si>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</si>
  <si>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</si>
  <si>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</si>
  <si>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</si>
  <si>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</si>
  <si>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</si>
  <si>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</si>
  <si>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</si>
  <si>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NO</t>
    <phoneticPr fontId="2" type="noConversion"/>
  </si>
  <si>
    <t>1.조명용</t>
    <phoneticPr fontId="2" type="noConversion"/>
  </si>
  <si>
    <t>2.정류기</t>
    <phoneticPr fontId="2" type="noConversion"/>
  </si>
  <si>
    <t>3.비상발전기</t>
    <phoneticPr fontId="2" type="noConversion"/>
  </si>
  <si>
    <t>목포MBC</t>
    <phoneticPr fontId="2" type="noConversion"/>
  </si>
  <si>
    <t>화재예방활동</t>
    <phoneticPr fontId="2" type="noConversion"/>
  </si>
  <si>
    <t>ESP</t>
    <phoneticPr fontId="2" type="noConversion"/>
  </si>
  <si>
    <t>2023.06.12</t>
    <phoneticPr fontId="2" type="noConversion"/>
  </si>
  <si>
    <t>2023.07.01</t>
    <phoneticPr fontId="2" type="noConversion"/>
  </si>
  <si>
    <t>23~27</t>
    <phoneticPr fontId="2" type="noConversion"/>
  </si>
  <si>
    <t>3층 UPS실 UPS130KVA2호</t>
    <phoneticPr fontId="2" type="noConversion"/>
  </si>
  <si>
    <t>3층 UPS실 UPS130KVA-1호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</si>
</sst>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0" fontId="5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3" xfId="0" applyFont="1" applyFill="1" applyBorder="1" applyAlignment="1">
      <alignment horizontal="center" vertical="center"/>
    </xf>
    <xf numFmtId="2" fontId="5" fillId="5" borderId="3" xfId="0" applyNumberFormat="1" applyFon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5"/>
  <sheetViews>
    <sheetView zoomScale="90" zoomScaleNormal="90" workbookViewId="0">
      <selection activeCell="C4" sqref="C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45295</v>
      </c>
      <c r="B3" s="7" t="s">
        <v>29</v>
      </c>
      <c r="C3" s="7" t="s">
        <v>36</v>
      </c>
      <c r="D3" s="7" t="s">
        <v>30</v>
      </c>
      <c r="E3" s="8" t="s">
        <v>31</v>
      </c>
      <c r="F3" s="9">
        <v>200</v>
      </c>
      <c r="G3" s="33" t="s">
        <v>32</v>
      </c>
      <c r="H3" s="33" t="s">
        <v>33</v>
      </c>
      <c r="I3" s="8">
        <v>2.2999999999999998</v>
      </c>
      <c r="J3" s="9">
        <v>60</v>
      </c>
      <c r="K3" s="10">
        <v>28</v>
      </c>
      <c r="L3" s="10" t="s">
        <v>34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13.36</v>
      </c>
      <c r="C7" s="22">
        <v>2.6</v>
      </c>
      <c r="D7" s="23">
        <f t="shared" ref="D7:D70" si="0">C7/$I$3</f>
        <v>1.1304347826086958</v>
      </c>
      <c r="E7" s="2"/>
      <c r="F7" s="24" t="s">
        <v>20</v>
      </c>
      <c r="G7" s="25">
        <f>MAX(B7:B114)</f>
        <v>13.46</v>
      </c>
      <c r="H7" s="25">
        <f>MAX(C7:C114)</f>
        <v>2.66</v>
      </c>
      <c r="J7"/>
      <c r="K7"/>
    </row>
    <row r="8" spans="1:15" x14ac:dyDescent="0.3">
      <c r="A8" s="21">
        <v>2</v>
      </c>
      <c r="B8" s="22">
        <v>13.28</v>
      </c>
      <c r="C8" s="22">
        <v>2.44</v>
      </c>
      <c r="D8" s="23">
        <f t="shared" si="0"/>
        <v>1.0608695652173914</v>
      </c>
      <c r="E8" s="2"/>
      <c r="F8" s="24" t="s">
        <v>21</v>
      </c>
      <c r="G8" s="25">
        <f>MIN(B7:B114)</f>
        <v>13.22</v>
      </c>
      <c r="H8" s="25">
        <f>MIN(C7:C114)</f>
        <v>2.36</v>
      </c>
      <c r="J8"/>
      <c r="K8"/>
    </row>
    <row r="9" spans="1:15" x14ac:dyDescent="0.3">
      <c r="A9" s="21">
        <v>3</v>
      </c>
      <c r="B9" s="22">
        <v>13.32</v>
      </c>
      <c r="C9" s="22">
        <v>2.61</v>
      </c>
      <c r="D9" s="23">
        <f t="shared" si="0"/>
        <v>1.1347826086956523</v>
      </c>
      <c r="E9" s="2"/>
      <c r="J9"/>
      <c r="K9"/>
    </row>
    <row r="10" spans="1:15" x14ac:dyDescent="0.3">
      <c r="A10" s="21">
        <v>4</v>
      </c>
      <c r="B10" s="22">
        <v>13.35</v>
      </c>
      <c r="C10" s="22">
        <v>2.48</v>
      </c>
      <c r="D10" s="23">
        <f t="shared" si="0"/>
        <v>1.0782608695652174</v>
      </c>
      <c r="E10" s="2"/>
      <c r="J10"/>
      <c r="K10"/>
    </row>
    <row r="11" spans="1:15" x14ac:dyDescent="0.3">
      <c r="A11" s="21">
        <v>5</v>
      </c>
      <c r="B11" s="22">
        <v>13.29</v>
      </c>
      <c r="C11" s="22">
        <v>2.66</v>
      </c>
      <c r="D11" s="23">
        <f t="shared" si="0"/>
        <v>1.156521739130435</v>
      </c>
      <c r="E11" s="2"/>
      <c r="F11" s="24" t="s">
        <v>22</v>
      </c>
      <c r="G11" s="26">
        <v>400.87</v>
      </c>
      <c r="H11" s="25">
        <f>G11/30</f>
        <v>13.362333333333334</v>
      </c>
      <c r="J11"/>
      <c r="K11"/>
    </row>
    <row r="12" spans="1:15" x14ac:dyDescent="0.3">
      <c r="A12" s="21">
        <v>6</v>
      </c>
      <c r="B12" s="22">
        <v>13.36</v>
      </c>
      <c r="C12" s="22">
        <v>2.5</v>
      </c>
      <c r="D12" s="23">
        <f t="shared" si="0"/>
        <v>1.0869565217391306</v>
      </c>
      <c r="E12" s="2"/>
      <c r="J12"/>
      <c r="K12"/>
    </row>
    <row r="13" spans="1:15" x14ac:dyDescent="0.3">
      <c r="A13" s="21">
        <v>7</v>
      </c>
      <c r="B13" s="22">
        <v>13.28</v>
      </c>
      <c r="C13" s="22">
        <v>2.52</v>
      </c>
      <c r="D13" s="23">
        <f t="shared" si="0"/>
        <v>1.0956521739130436</v>
      </c>
      <c r="J13"/>
      <c r="K13"/>
    </row>
    <row r="14" spans="1:15" x14ac:dyDescent="0.3">
      <c r="A14" s="21">
        <v>8</v>
      </c>
      <c r="B14" s="22">
        <v>13.31</v>
      </c>
      <c r="C14" s="22">
        <v>2.4</v>
      </c>
      <c r="D14" s="23">
        <f t="shared" si="0"/>
        <v>1.0434782608695652</v>
      </c>
      <c r="J14"/>
      <c r="K14"/>
    </row>
    <row r="15" spans="1:15" x14ac:dyDescent="0.3">
      <c r="A15" s="21">
        <v>9</v>
      </c>
      <c r="B15" s="22">
        <v>13.4</v>
      </c>
      <c r="C15" s="22">
        <v>2.4300000000000002</v>
      </c>
      <c r="D15" s="23">
        <f t="shared" si="0"/>
        <v>1.0565217391304349</v>
      </c>
      <c r="J15"/>
      <c r="K15"/>
    </row>
    <row r="16" spans="1:15" x14ac:dyDescent="0.3">
      <c r="A16" s="21">
        <v>10</v>
      </c>
      <c r="B16" s="25">
        <v>13.33</v>
      </c>
      <c r="C16" s="25">
        <v>2.4700000000000002</v>
      </c>
      <c r="D16" s="23">
        <f t="shared" si="0"/>
        <v>1.0739130434782611</v>
      </c>
      <c r="J16"/>
      <c r="K16"/>
    </row>
    <row r="17" spans="1:11" x14ac:dyDescent="0.3">
      <c r="A17" s="21">
        <v>11</v>
      </c>
      <c r="B17" s="25">
        <v>13.32</v>
      </c>
      <c r="C17" s="25">
        <v>2.38</v>
      </c>
      <c r="D17" s="23">
        <f t="shared" si="0"/>
        <v>1.0347826086956522</v>
      </c>
      <c r="J17"/>
      <c r="K17"/>
    </row>
    <row r="18" spans="1:11" x14ac:dyDescent="0.3">
      <c r="A18" s="21">
        <v>12</v>
      </c>
      <c r="B18" s="25">
        <v>13.36</v>
      </c>
      <c r="C18" s="25">
        <v>2.37</v>
      </c>
      <c r="D18" s="23">
        <f t="shared" si="0"/>
        <v>1.0304347826086957</v>
      </c>
      <c r="J18"/>
      <c r="K18"/>
    </row>
    <row r="19" spans="1:11" x14ac:dyDescent="0.3">
      <c r="A19" s="21">
        <v>13</v>
      </c>
      <c r="B19" s="25">
        <v>13.37</v>
      </c>
      <c r="C19" s="25">
        <v>2.4300000000000002</v>
      </c>
      <c r="D19" s="23">
        <f t="shared" si="0"/>
        <v>1.0565217391304349</v>
      </c>
      <c r="J19"/>
      <c r="K19"/>
    </row>
    <row r="20" spans="1:11" x14ac:dyDescent="0.3">
      <c r="A20" s="21">
        <v>14</v>
      </c>
      <c r="B20" s="25">
        <v>13.36</v>
      </c>
      <c r="C20" s="25">
        <v>2.4900000000000002</v>
      </c>
      <c r="D20" s="23">
        <f t="shared" si="0"/>
        <v>1.0826086956521741</v>
      </c>
      <c r="J20"/>
      <c r="K20"/>
    </row>
    <row r="21" spans="1:11" x14ac:dyDescent="0.3">
      <c r="A21" s="21">
        <v>15</v>
      </c>
      <c r="B21" s="25">
        <v>13.3</v>
      </c>
      <c r="C21" s="25">
        <v>2.42</v>
      </c>
      <c r="D21" s="23">
        <f t="shared" si="0"/>
        <v>1.0521739130434784</v>
      </c>
      <c r="E21" s="38"/>
      <c r="F21" s="39"/>
      <c r="J21"/>
      <c r="K21"/>
    </row>
    <row r="22" spans="1:11" x14ac:dyDescent="0.3">
      <c r="A22" s="21">
        <v>16</v>
      </c>
      <c r="B22" s="25">
        <v>13.46</v>
      </c>
      <c r="C22" s="25">
        <v>2.5</v>
      </c>
      <c r="D22" s="23">
        <f t="shared" si="0"/>
        <v>1.0869565217391306</v>
      </c>
      <c r="J22"/>
      <c r="K22"/>
    </row>
    <row r="23" spans="1:11" x14ac:dyDescent="0.3">
      <c r="A23" s="21">
        <v>17</v>
      </c>
      <c r="B23" s="25">
        <v>13.46</v>
      </c>
      <c r="C23" s="25">
        <v>2.37</v>
      </c>
      <c r="D23" s="23">
        <f t="shared" si="0"/>
        <v>1.0304347826086957</v>
      </c>
      <c r="J23"/>
      <c r="K23"/>
    </row>
    <row r="24" spans="1:11" x14ac:dyDescent="0.3">
      <c r="A24" s="21">
        <v>18</v>
      </c>
      <c r="B24" s="25">
        <v>13.38</v>
      </c>
      <c r="C24" s="25">
        <v>2.5</v>
      </c>
      <c r="D24" s="23">
        <f t="shared" si="0"/>
        <v>1.0869565217391306</v>
      </c>
      <c r="J24"/>
      <c r="K24"/>
    </row>
    <row r="25" spans="1:11" x14ac:dyDescent="0.3">
      <c r="A25" s="21">
        <v>19</v>
      </c>
      <c r="B25" s="25">
        <v>13.38</v>
      </c>
      <c r="C25" s="25">
        <v>2.41</v>
      </c>
      <c r="D25" s="23">
        <f t="shared" si="0"/>
        <v>1.0478260869565219</v>
      </c>
      <c r="J25"/>
      <c r="K25"/>
    </row>
    <row r="26" spans="1:11" x14ac:dyDescent="0.3">
      <c r="A26" s="21">
        <v>20</v>
      </c>
      <c r="B26" s="25">
        <v>13.39</v>
      </c>
      <c r="C26" s="25">
        <v>2.4500000000000002</v>
      </c>
      <c r="D26" s="23">
        <f t="shared" si="0"/>
        <v>1.0652173913043479</v>
      </c>
      <c r="J26"/>
      <c r="K26"/>
    </row>
    <row r="27" spans="1:11" x14ac:dyDescent="0.3">
      <c r="A27" s="21">
        <v>21</v>
      </c>
      <c r="B27" s="25">
        <v>13.41</v>
      </c>
      <c r="C27" s="25">
        <v>2.42</v>
      </c>
      <c r="D27" s="23">
        <f t="shared" si="0"/>
        <v>1.0521739130434784</v>
      </c>
      <c r="J27"/>
      <c r="K27"/>
    </row>
    <row r="28" spans="1:11" x14ac:dyDescent="0.3">
      <c r="A28" s="21">
        <v>22</v>
      </c>
      <c r="B28" s="25">
        <v>13.38</v>
      </c>
      <c r="C28" s="25">
        <v>2.42</v>
      </c>
      <c r="D28" s="23">
        <f t="shared" si="0"/>
        <v>1.0521739130434784</v>
      </c>
      <c r="J28"/>
      <c r="K28"/>
    </row>
    <row r="29" spans="1:11" x14ac:dyDescent="0.3">
      <c r="A29" s="21">
        <v>23</v>
      </c>
      <c r="B29" s="25">
        <v>13.41</v>
      </c>
      <c r="C29" s="25">
        <v>2.36</v>
      </c>
      <c r="D29" s="23">
        <f t="shared" si="0"/>
        <v>1.0260869565217392</v>
      </c>
      <c r="J29"/>
      <c r="K29"/>
    </row>
    <row r="30" spans="1:11" x14ac:dyDescent="0.3">
      <c r="A30" s="21">
        <v>24</v>
      </c>
      <c r="B30" s="25">
        <v>13.41</v>
      </c>
      <c r="C30" s="25">
        <v>2.44</v>
      </c>
      <c r="D30" s="23">
        <f t="shared" si="0"/>
        <v>1.0608695652173914</v>
      </c>
      <c r="J30"/>
      <c r="K30"/>
    </row>
    <row r="31" spans="1:11" x14ac:dyDescent="0.3">
      <c r="A31" s="21">
        <v>25</v>
      </c>
      <c r="B31" s="25">
        <v>13.37</v>
      </c>
      <c r="C31" s="25">
        <v>2.41</v>
      </c>
      <c r="D31" s="23">
        <f t="shared" si="0"/>
        <v>1.0478260869565219</v>
      </c>
      <c r="J31"/>
      <c r="K31"/>
    </row>
    <row r="32" spans="1:11" x14ac:dyDescent="0.3">
      <c r="A32" s="21">
        <v>26</v>
      </c>
      <c r="B32" s="25">
        <v>13.39</v>
      </c>
      <c r="C32" s="25">
        <v>2.4500000000000002</v>
      </c>
      <c r="D32" s="23">
        <f t="shared" si="0"/>
        <v>1.0652173913043479</v>
      </c>
      <c r="J32"/>
      <c r="K32"/>
    </row>
    <row r="33" spans="1:12" x14ac:dyDescent="0.3">
      <c r="A33" s="21">
        <v>27</v>
      </c>
      <c r="B33" s="25">
        <v>13.41</v>
      </c>
      <c r="C33" s="25">
        <v>2.41</v>
      </c>
      <c r="D33" s="23">
        <f t="shared" si="0"/>
        <v>1.0478260869565219</v>
      </c>
      <c r="J33"/>
      <c r="K33"/>
    </row>
    <row r="34" spans="1:12" x14ac:dyDescent="0.3">
      <c r="A34" s="21">
        <v>28</v>
      </c>
      <c r="B34" s="25">
        <v>13.39</v>
      </c>
      <c r="C34" s="25">
        <v>2.46</v>
      </c>
      <c r="D34" s="23">
        <f t="shared" si="0"/>
        <v>1.0695652173913044</v>
      </c>
      <c r="J34"/>
      <c r="K34"/>
    </row>
    <row r="35" spans="1:12" x14ac:dyDescent="0.3">
      <c r="A35" s="21">
        <v>29</v>
      </c>
      <c r="B35" s="25">
        <v>13.35</v>
      </c>
      <c r="C35" s="25">
        <v>2.39</v>
      </c>
      <c r="D35" s="23">
        <f t="shared" si="0"/>
        <v>1.0391304347826089</v>
      </c>
      <c r="J35"/>
      <c r="K35"/>
    </row>
    <row r="36" spans="1:12" x14ac:dyDescent="0.3">
      <c r="A36" s="21">
        <v>30</v>
      </c>
      <c r="B36" s="25">
        <v>13.29</v>
      </c>
      <c r="C36" s="25">
        <v>2.4300000000000002</v>
      </c>
      <c r="D36" s="23">
        <f t="shared" si="0"/>
        <v>1.0565217391304349</v>
      </c>
      <c r="J36"/>
      <c r="K36"/>
    </row>
    <row r="37" spans="1:12" x14ac:dyDescent="0.3">
      <c r="A37" s="21">
        <v>31</v>
      </c>
      <c r="B37" s="25">
        <v>13.35</v>
      </c>
      <c r="C37" s="25">
        <v>2.54</v>
      </c>
      <c r="D37" s="23">
        <f t="shared" si="0"/>
        <v>1.1043478260869566</v>
      </c>
      <c r="J37"/>
      <c r="K37"/>
    </row>
    <row r="38" spans="1:12" x14ac:dyDescent="0.3">
      <c r="A38" s="21">
        <v>32</v>
      </c>
      <c r="B38" s="25">
        <v>13.35</v>
      </c>
      <c r="C38" s="25">
        <v>2.54</v>
      </c>
      <c r="D38" s="23">
        <f t="shared" si="0"/>
        <v>1.1043478260869566</v>
      </c>
      <c r="J38"/>
      <c r="K38"/>
    </row>
    <row r="39" spans="1:12" x14ac:dyDescent="0.3">
      <c r="A39" s="21">
        <v>33</v>
      </c>
      <c r="B39" s="25">
        <v>13.37</v>
      </c>
      <c r="C39" s="25">
        <v>2.58</v>
      </c>
      <c r="D39" s="23">
        <f t="shared" si="0"/>
        <v>1.1217391304347828</v>
      </c>
      <c r="J39"/>
      <c r="K39"/>
    </row>
    <row r="40" spans="1:12" x14ac:dyDescent="0.3">
      <c r="A40" s="21">
        <v>34</v>
      </c>
      <c r="B40" s="25">
        <v>13.4</v>
      </c>
      <c r="C40" s="25">
        <v>2.52</v>
      </c>
      <c r="D40" s="23">
        <f t="shared" si="0"/>
        <v>1.0956521739130436</v>
      </c>
      <c r="J40"/>
      <c r="K40"/>
    </row>
    <row r="41" spans="1:12" x14ac:dyDescent="0.3">
      <c r="A41" s="27">
        <v>35</v>
      </c>
      <c r="B41" s="28">
        <v>13.33</v>
      </c>
      <c r="C41" s="28">
        <v>2.61</v>
      </c>
      <c r="D41" s="23">
        <f t="shared" si="0"/>
        <v>1.1347826086956523</v>
      </c>
      <c r="J41"/>
      <c r="K41"/>
    </row>
    <row r="42" spans="1:12" x14ac:dyDescent="0.3">
      <c r="A42" s="21">
        <v>36</v>
      </c>
      <c r="B42" s="25">
        <v>13.4</v>
      </c>
      <c r="C42" s="25">
        <v>2.44</v>
      </c>
      <c r="D42" s="23">
        <f t="shared" si="0"/>
        <v>1.0608695652173914</v>
      </c>
      <c r="J42"/>
      <c r="K42"/>
    </row>
    <row r="43" spans="1:12" x14ac:dyDescent="0.3">
      <c r="A43" s="21">
        <v>37</v>
      </c>
      <c r="B43" s="25">
        <v>13.32</v>
      </c>
      <c r="C43" s="25">
        <v>2.4900000000000002</v>
      </c>
      <c r="D43" s="23">
        <f t="shared" si="0"/>
        <v>1.0826086956521741</v>
      </c>
      <c r="J43"/>
      <c r="K43"/>
    </row>
    <row r="44" spans="1:12" x14ac:dyDescent="0.3">
      <c r="A44" s="21">
        <v>38</v>
      </c>
      <c r="B44" s="25">
        <v>13.26</v>
      </c>
      <c r="C44" s="25">
        <v>2.4700000000000002</v>
      </c>
      <c r="D44" s="23">
        <f t="shared" si="0"/>
        <v>1.0739130434782611</v>
      </c>
      <c r="J44"/>
      <c r="K44"/>
    </row>
    <row r="45" spans="1:12" x14ac:dyDescent="0.3">
      <c r="A45" s="21">
        <v>39</v>
      </c>
      <c r="B45" s="25">
        <v>13.36</v>
      </c>
      <c r="C45" s="25">
        <v>2.52</v>
      </c>
      <c r="D45" s="23">
        <f t="shared" si="0"/>
        <v>1.0956521739130436</v>
      </c>
      <c r="J45"/>
      <c r="K45"/>
    </row>
    <row r="46" spans="1:12" x14ac:dyDescent="0.3">
      <c r="A46" s="21">
        <v>40</v>
      </c>
      <c r="B46" s="25">
        <v>13.35</v>
      </c>
      <c r="C46" s="25">
        <v>2.48</v>
      </c>
      <c r="D46" s="23">
        <f t="shared" si="0"/>
        <v>1.0782608695652174</v>
      </c>
      <c r="J46"/>
      <c r="K46"/>
    </row>
    <row r="47" spans="1:12" x14ac:dyDescent="0.3">
      <c r="A47" s="21">
        <v>41</v>
      </c>
      <c r="B47" s="25">
        <v>13.35</v>
      </c>
      <c r="C47" s="25">
        <v>2.5</v>
      </c>
      <c r="D47" s="23">
        <f t="shared" si="0"/>
        <v>1.0869565217391306</v>
      </c>
    </row>
    <row r="48" spans="1:12" x14ac:dyDescent="0.3">
      <c r="A48" s="21">
        <v>42</v>
      </c>
      <c r="B48" s="25">
        <v>13.33</v>
      </c>
      <c r="C48" s="25">
        <v>2.4900000000000002</v>
      </c>
      <c r="D48" s="23">
        <f t="shared" si="0"/>
        <v>1.0826086956521741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13.34</v>
      </c>
      <c r="C49" s="25">
        <v>2.46</v>
      </c>
      <c r="D49" s="23">
        <f t="shared" si="0"/>
        <v>1.0695652173913044</v>
      </c>
    </row>
    <row r="50" spans="1:14" x14ac:dyDescent="0.3">
      <c r="A50" s="21">
        <v>44</v>
      </c>
      <c r="B50" s="25">
        <v>13.31</v>
      </c>
      <c r="C50" s="25">
        <v>2.44</v>
      </c>
      <c r="D50" s="23">
        <f t="shared" si="0"/>
        <v>1.0608695652173914</v>
      </c>
    </row>
    <row r="51" spans="1:14" x14ac:dyDescent="0.3">
      <c r="A51" s="21">
        <v>45</v>
      </c>
      <c r="B51" s="25">
        <v>13.37</v>
      </c>
      <c r="C51" s="25">
        <v>2.4900000000000002</v>
      </c>
      <c r="D51" s="23">
        <f t="shared" si="0"/>
        <v>1.0826086956521741</v>
      </c>
      <c r="H51" s="31" t="s">
        <v>23</v>
      </c>
      <c r="I51" s="40"/>
      <c r="J51" s="41"/>
      <c r="K51" s="41"/>
      <c r="L51" s="41"/>
      <c r="M51" s="41"/>
      <c r="N51" s="42"/>
    </row>
    <row r="52" spans="1:14" x14ac:dyDescent="0.3">
      <c r="A52" s="21">
        <v>46</v>
      </c>
      <c r="B52" s="25">
        <v>13.37</v>
      </c>
      <c r="C52" s="25">
        <v>2.48</v>
      </c>
      <c r="D52" s="23">
        <f t="shared" si="0"/>
        <v>1.0782608695652174</v>
      </c>
      <c r="H52" s="31" t="s">
        <v>24</v>
      </c>
      <c r="I52" s="43"/>
      <c r="J52" s="43"/>
      <c r="K52" s="43"/>
      <c r="L52" s="43"/>
      <c r="M52" s="43"/>
      <c r="N52" s="43"/>
    </row>
    <row r="53" spans="1:14" x14ac:dyDescent="0.3">
      <c r="A53" s="21">
        <v>47</v>
      </c>
      <c r="B53" s="25">
        <v>13.37</v>
      </c>
      <c r="C53" s="25">
        <v>2.5</v>
      </c>
      <c r="D53" s="23">
        <f t="shared" si="0"/>
        <v>1.0869565217391306</v>
      </c>
    </row>
    <row r="54" spans="1:14" x14ac:dyDescent="0.3">
      <c r="A54" s="21">
        <v>48</v>
      </c>
      <c r="B54" s="25">
        <v>13.39</v>
      </c>
      <c r="C54" s="25">
        <v>2.56</v>
      </c>
      <c r="D54" s="23">
        <f t="shared" si="0"/>
        <v>1.1130434782608696</v>
      </c>
    </row>
    <row r="55" spans="1:14" x14ac:dyDescent="0.3">
      <c r="A55" s="21">
        <v>49</v>
      </c>
      <c r="B55" s="25">
        <v>13.41</v>
      </c>
      <c r="C55" s="25">
        <v>2.54</v>
      </c>
      <c r="D55" s="23">
        <f t="shared" si="0"/>
        <v>1.1043478260869566</v>
      </c>
    </row>
    <row r="56" spans="1:14" x14ac:dyDescent="0.3">
      <c r="A56" s="21">
        <v>50</v>
      </c>
      <c r="B56" s="25">
        <v>13.39</v>
      </c>
      <c r="C56" s="25">
        <v>2.46</v>
      </c>
      <c r="D56" s="23">
        <f t="shared" si="0"/>
        <v>1.0695652173913044</v>
      </c>
    </row>
    <row r="57" spans="1:14" x14ac:dyDescent="0.3">
      <c r="A57" s="21">
        <v>51</v>
      </c>
      <c r="B57" s="25">
        <v>13.22</v>
      </c>
      <c r="C57" s="25">
        <v>2.4900000000000002</v>
      </c>
      <c r="D57" s="23">
        <f t="shared" si="0"/>
        <v>1.0826086956521741</v>
      </c>
    </row>
    <row r="58" spans="1:14" x14ac:dyDescent="0.3">
      <c r="A58" s="21">
        <v>52</v>
      </c>
      <c r="B58" s="25">
        <v>13.36</v>
      </c>
      <c r="C58" s="25">
        <v>2.4700000000000002</v>
      </c>
      <c r="D58" s="23">
        <f t="shared" si="0"/>
        <v>1.0739130434782611</v>
      </c>
    </row>
    <row r="59" spans="1:14" x14ac:dyDescent="0.3">
      <c r="A59" s="21">
        <v>53</v>
      </c>
      <c r="B59" s="25">
        <v>13.36</v>
      </c>
      <c r="C59" s="25">
        <v>2.4700000000000002</v>
      </c>
      <c r="D59" s="23">
        <f t="shared" si="0"/>
        <v>1.0739130434782611</v>
      </c>
    </row>
    <row r="60" spans="1:14" x14ac:dyDescent="0.3">
      <c r="A60" s="21">
        <v>54</v>
      </c>
      <c r="B60" s="25">
        <v>13.35</v>
      </c>
      <c r="C60" s="25">
        <v>2.44</v>
      </c>
      <c r="D60" s="23">
        <f t="shared" si="0"/>
        <v>1.0608695652173914</v>
      </c>
    </row>
    <row r="61" spans="1:14" x14ac:dyDescent="0.3">
      <c r="A61" s="21">
        <v>55</v>
      </c>
      <c r="B61" s="25">
        <v>13.39</v>
      </c>
      <c r="C61" s="25">
        <v>2.4700000000000002</v>
      </c>
      <c r="D61" s="23">
        <f t="shared" si="0"/>
        <v>1.0739130434782611</v>
      </c>
    </row>
    <row r="62" spans="1:14" x14ac:dyDescent="0.3">
      <c r="A62" s="21">
        <v>56</v>
      </c>
      <c r="B62" s="25">
        <v>13.42</v>
      </c>
      <c r="C62" s="25">
        <v>2.4900000000000002</v>
      </c>
      <c r="D62" s="23">
        <f t="shared" si="0"/>
        <v>1.0826086956521741</v>
      </c>
    </row>
    <row r="63" spans="1:14" x14ac:dyDescent="0.3">
      <c r="A63" s="21">
        <v>57</v>
      </c>
      <c r="B63" s="25">
        <v>13.42</v>
      </c>
      <c r="C63" s="25">
        <v>2.46</v>
      </c>
      <c r="D63" s="23">
        <f t="shared" si="0"/>
        <v>1.0695652173913044</v>
      </c>
    </row>
    <row r="64" spans="1:14" x14ac:dyDescent="0.3">
      <c r="A64" s="21">
        <v>58</v>
      </c>
      <c r="B64" s="25">
        <v>13.34</v>
      </c>
      <c r="C64" s="25">
        <v>2.48</v>
      </c>
      <c r="D64" s="23">
        <f t="shared" si="0"/>
        <v>1.0782608695652174</v>
      </c>
    </row>
    <row r="65" spans="1:4" x14ac:dyDescent="0.3">
      <c r="A65" s="21">
        <v>59</v>
      </c>
      <c r="B65" s="25">
        <v>13.43</v>
      </c>
      <c r="C65" s="25">
        <v>2.4900000000000002</v>
      </c>
      <c r="D65" s="23">
        <f t="shared" si="0"/>
        <v>1.0826086956521741</v>
      </c>
    </row>
    <row r="66" spans="1:4" x14ac:dyDescent="0.3">
      <c r="A66" s="21">
        <v>60</v>
      </c>
      <c r="B66" s="25">
        <v>13.43</v>
      </c>
      <c r="C66" s="25">
        <v>2.52</v>
      </c>
      <c r="D66" s="23">
        <f t="shared" si="0"/>
        <v>1.0956521739130436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DFC73-921B-46BB-827D-C679ED967FC3}">
  <dimension ref="A1:O125"/>
  <sheetViews>
    <sheetView tabSelected="1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45295</v>
      </c>
      <c r="B3" s="7" t="s">
        <v>29</v>
      </c>
      <c r="C3" s="7" t="s">
        <v>35</v>
      </c>
      <c r="D3" s="7" t="s">
        <v>30</v>
      </c>
      <c r="E3" s="8" t="s">
        <v>31</v>
      </c>
      <c r="F3" s="9">
        <v>200</v>
      </c>
      <c r="G3" s="33" t="s">
        <v>32</v>
      </c>
      <c r="H3" s="33" t="s">
        <v>33</v>
      </c>
      <c r="I3" s="8">
        <v>2.2999999999999998</v>
      </c>
      <c r="J3" s="9">
        <v>60</v>
      </c>
      <c r="K3" s="10">
        <v>28</v>
      </c>
      <c r="L3" s="10" t="s">
        <v>34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13.24</v>
      </c>
      <c r="C7" s="22">
        <v>2.54</v>
      </c>
      <c r="D7" s="23">
        <f t="shared" ref="D7:D70" si="0">C7/$I$3</f>
        <v>1.1043478260869566</v>
      </c>
      <c r="E7" s="2"/>
      <c r="F7" s="24" t="s">
        <v>20</v>
      </c>
      <c r="G7" s="25">
        <f>MAX(B7:B114)</f>
        <v>13.64</v>
      </c>
      <c r="H7" s="25">
        <f>MAX(C7:C114)</f>
        <v>2.63</v>
      </c>
      <c r="J7"/>
      <c r="K7"/>
    </row>
    <row r="8" spans="1:15" x14ac:dyDescent="0.3">
      <c r="A8" s="21">
        <v>2</v>
      </c>
      <c r="B8" s="22">
        <v>13.19</v>
      </c>
      <c r="C8" s="22">
        <v>2.48</v>
      </c>
      <c r="D8" s="23">
        <f t="shared" si="0"/>
        <v>1.0782608695652174</v>
      </c>
      <c r="E8" s="2"/>
      <c r="F8" s="24" t="s">
        <v>21</v>
      </c>
      <c r="G8" s="25">
        <f>MIN(B7:B114)</f>
        <v>13.18</v>
      </c>
      <c r="H8" s="25">
        <f>MIN(C7:C114)</f>
        <v>2.37</v>
      </c>
      <c r="J8"/>
      <c r="K8"/>
    </row>
    <row r="9" spans="1:15" x14ac:dyDescent="0.3">
      <c r="A9" s="21">
        <v>3</v>
      </c>
      <c r="B9" s="22">
        <v>13.22</v>
      </c>
      <c r="C9" s="22">
        <v>2.6</v>
      </c>
      <c r="D9" s="23">
        <f t="shared" si="0"/>
        <v>1.1304347826086958</v>
      </c>
      <c r="E9" s="2"/>
      <c r="J9"/>
      <c r="K9"/>
    </row>
    <row r="10" spans="1:15" x14ac:dyDescent="0.3">
      <c r="A10" s="21">
        <v>4</v>
      </c>
      <c r="B10" s="22">
        <v>13.26</v>
      </c>
      <c r="C10" s="22">
        <v>2.57</v>
      </c>
      <c r="D10" s="23">
        <f t="shared" si="0"/>
        <v>1.1173913043478261</v>
      </c>
      <c r="E10" s="2"/>
      <c r="J10"/>
      <c r="K10"/>
    </row>
    <row r="11" spans="1:15" x14ac:dyDescent="0.3">
      <c r="A11" s="21">
        <v>5</v>
      </c>
      <c r="B11" s="22">
        <v>13.2</v>
      </c>
      <c r="C11" s="22">
        <v>2.61</v>
      </c>
      <c r="D11" s="23">
        <f t="shared" si="0"/>
        <v>1.1347826086956523</v>
      </c>
      <c r="E11" s="2"/>
      <c r="F11" s="24" t="s">
        <v>22</v>
      </c>
      <c r="G11" s="26">
        <v>400.7</v>
      </c>
      <c r="H11" s="25">
        <f>G11/30</f>
        <v>13.356666666666666</v>
      </c>
      <c r="J11"/>
      <c r="K11"/>
    </row>
    <row r="12" spans="1:15" x14ac:dyDescent="0.3">
      <c r="A12" s="21">
        <v>6</v>
      </c>
      <c r="B12" s="22">
        <v>13.18</v>
      </c>
      <c r="C12" s="22">
        <v>2.4700000000000002</v>
      </c>
      <c r="D12" s="23">
        <f t="shared" si="0"/>
        <v>1.0739130434782611</v>
      </c>
      <c r="E12" s="2"/>
      <c r="J12"/>
      <c r="K12"/>
    </row>
    <row r="13" spans="1:15" x14ac:dyDescent="0.3">
      <c r="A13" s="21">
        <v>7</v>
      </c>
      <c r="B13" s="22">
        <v>13.25</v>
      </c>
      <c r="C13" s="22">
        <v>2.61</v>
      </c>
      <c r="D13" s="23">
        <f t="shared" si="0"/>
        <v>1.1347826086956523</v>
      </c>
      <c r="J13"/>
      <c r="K13"/>
    </row>
    <row r="14" spans="1:15" x14ac:dyDescent="0.3">
      <c r="A14" s="21">
        <v>8</v>
      </c>
      <c r="B14" s="22">
        <v>13.22</v>
      </c>
      <c r="C14" s="22">
        <v>2.54</v>
      </c>
      <c r="D14" s="23">
        <f t="shared" si="0"/>
        <v>1.1043478260869566</v>
      </c>
      <c r="J14"/>
      <c r="K14"/>
    </row>
    <row r="15" spans="1:15" x14ac:dyDescent="0.3">
      <c r="A15" s="21">
        <v>9</v>
      </c>
      <c r="B15" s="22">
        <v>13.23</v>
      </c>
      <c r="C15" s="22">
        <v>2.57</v>
      </c>
      <c r="D15" s="23">
        <f t="shared" si="0"/>
        <v>1.1173913043478261</v>
      </c>
      <c r="J15"/>
      <c r="K15"/>
    </row>
    <row r="16" spans="1:15" x14ac:dyDescent="0.3">
      <c r="A16" s="21">
        <v>10</v>
      </c>
      <c r="B16" s="25">
        <v>13.28</v>
      </c>
      <c r="C16" s="25">
        <v>2.52</v>
      </c>
      <c r="D16" s="23">
        <f t="shared" si="0"/>
        <v>1.0956521739130436</v>
      </c>
      <c r="J16"/>
      <c r="K16"/>
    </row>
    <row r="17" spans="1:11" x14ac:dyDescent="0.3">
      <c r="A17" s="21">
        <v>11</v>
      </c>
      <c r="B17" s="25">
        <v>13.27</v>
      </c>
      <c r="C17" s="25">
        <v>2.4700000000000002</v>
      </c>
      <c r="D17" s="23">
        <f t="shared" si="0"/>
        <v>1.0739130434782611</v>
      </c>
      <c r="J17"/>
      <c r="K17"/>
    </row>
    <row r="18" spans="1:11" x14ac:dyDescent="0.3">
      <c r="A18" s="21">
        <v>12</v>
      </c>
      <c r="B18" s="25">
        <v>13.26</v>
      </c>
      <c r="C18" s="25">
        <v>2.5</v>
      </c>
      <c r="D18" s="23">
        <f t="shared" si="0"/>
        <v>1.0869565217391306</v>
      </c>
      <c r="J18"/>
      <c r="K18"/>
    </row>
    <row r="19" spans="1:11" x14ac:dyDescent="0.3">
      <c r="A19" s="21">
        <v>13</v>
      </c>
      <c r="B19" s="25">
        <v>13.22</v>
      </c>
      <c r="C19" s="25">
        <v>2.52</v>
      </c>
      <c r="D19" s="23">
        <f t="shared" si="0"/>
        <v>1.0956521739130436</v>
      </c>
      <c r="J19"/>
      <c r="K19"/>
    </row>
    <row r="20" spans="1:11" x14ac:dyDescent="0.3">
      <c r="A20" s="21">
        <v>14</v>
      </c>
      <c r="B20" s="25">
        <v>13.27</v>
      </c>
      <c r="C20" s="25">
        <v>2.46</v>
      </c>
      <c r="D20" s="23">
        <f t="shared" si="0"/>
        <v>1.0695652173913044</v>
      </c>
      <c r="J20"/>
      <c r="K20"/>
    </row>
    <row r="21" spans="1:11" x14ac:dyDescent="0.3">
      <c r="A21" s="21">
        <v>15</v>
      </c>
      <c r="B21" s="25">
        <v>13.4</v>
      </c>
      <c r="C21" s="25">
        <v>2.44</v>
      </c>
      <c r="D21" s="23">
        <f t="shared" si="0"/>
        <v>1.0608695652173914</v>
      </c>
      <c r="E21" s="38"/>
      <c r="F21" s="39"/>
      <c r="J21"/>
      <c r="K21"/>
    </row>
    <row r="22" spans="1:11" x14ac:dyDescent="0.3">
      <c r="A22" s="21">
        <v>16</v>
      </c>
      <c r="B22" s="25">
        <v>13.39</v>
      </c>
      <c r="C22" s="25">
        <v>2.6</v>
      </c>
      <c r="D22" s="23">
        <f t="shared" si="0"/>
        <v>1.1304347826086958</v>
      </c>
      <c r="J22"/>
      <c r="K22"/>
    </row>
    <row r="23" spans="1:11" x14ac:dyDescent="0.3">
      <c r="A23" s="21">
        <v>17</v>
      </c>
      <c r="B23" s="25">
        <v>13.37</v>
      </c>
      <c r="C23" s="25">
        <v>2.5</v>
      </c>
      <c r="D23" s="23">
        <f t="shared" si="0"/>
        <v>1.0869565217391306</v>
      </c>
      <c r="J23"/>
      <c r="K23"/>
    </row>
    <row r="24" spans="1:11" x14ac:dyDescent="0.3">
      <c r="A24" s="21">
        <v>18</v>
      </c>
      <c r="B24" s="25">
        <v>13.46</v>
      </c>
      <c r="C24" s="25">
        <v>2.5</v>
      </c>
      <c r="D24" s="23">
        <f t="shared" si="0"/>
        <v>1.0869565217391306</v>
      </c>
      <c r="J24"/>
      <c r="K24"/>
    </row>
    <row r="25" spans="1:11" x14ac:dyDescent="0.3">
      <c r="A25" s="21">
        <v>19</v>
      </c>
      <c r="B25" s="25">
        <v>13.45</v>
      </c>
      <c r="C25" s="25">
        <v>2.4</v>
      </c>
      <c r="D25" s="23">
        <f t="shared" si="0"/>
        <v>1.0434782608695652</v>
      </c>
      <c r="J25"/>
      <c r="K25"/>
    </row>
    <row r="26" spans="1:11" x14ac:dyDescent="0.3">
      <c r="A26" s="21">
        <v>20</v>
      </c>
      <c r="B26" s="25">
        <v>13.46</v>
      </c>
      <c r="C26" s="25">
        <v>2.4</v>
      </c>
      <c r="D26" s="23">
        <f t="shared" si="0"/>
        <v>1.0434782608695652</v>
      </c>
      <c r="J26"/>
      <c r="K26"/>
    </row>
    <row r="27" spans="1:11" x14ac:dyDescent="0.3">
      <c r="A27" s="21">
        <v>21</v>
      </c>
      <c r="B27" s="25">
        <v>13.41</v>
      </c>
      <c r="C27" s="25">
        <v>2.38</v>
      </c>
      <c r="D27" s="23">
        <f t="shared" si="0"/>
        <v>1.0347826086956522</v>
      </c>
      <c r="J27"/>
      <c r="K27"/>
    </row>
    <row r="28" spans="1:11" x14ac:dyDescent="0.3">
      <c r="A28" s="21">
        <v>22</v>
      </c>
      <c r="B28" s="25">
        <v>13.39</v>
      </c>
      <c r="C28" s="25">
        <v>2.37</v>
      </c>
      <c r="D28" s="23">
        <f t="shared" si="0"/>
        <v>1.0304347826086957</v>
      </c>
      <c r="J28"/>
      <c r="K28"/>
    </row>
    <row r="29" spans="1:11" x14ac:dyDescent="0.3">
      <c r="A29" s="21">
        <v>23</v>
      </c>
      <c r="B29" s="25">
        <v>13.45</v>
      </c>
      <c r="C29" s="25">
        <v>2.48</v>
      </c>
      <c r="D29" s="23">
        <f t="shared" si="0"/>
        <v>1.0782608695652174</v>
      </c>
      <c r="J29"/>
      <c r="K29"/>
    </row>
    <row r="30" spans="1:11" x14ac:dyDescent="0.3">
      <c r="A30" s="21">
        <v>24</v>
      </c>
      <c r="B30" s="25">
        <v>13.48</v>
      </c>
      <c r="C30" s="25">
        <v>2.41</v>
      </c>
      <c r="D30" s="23">
        <f t="shared" si="0"/>
        <v>1.0478260869565219</v>
      </c>
      <c r="J30"/>
      <c r="K30"/>
    </row>
    <row r="31" spans="1:11" x14ac:dyDescent="0.3">
      <c r="A31" s="21">
        <v>25</v>
      </c>
      <c r="B31" s="25">
        <v>13.5</v>
      </c>
      <c r="C31" s="25">
        <v>2.42</v>
      </c>
      <c r="D31" s="23">
        <f t="shared" si="0"/>
        <v>1.0521739130434784</v>
      </c>
      <c r="J31"/>
      <c r="K31"/>
    </row>
    <row r="32" spans="1:11" x14ac:dyDescent="0.3">
      <c r="A32" s="21">
        <v>26</v>
      </c>
      <c r="B32" s="25">
        <v>13.53</v>
      </c>
      <c r="C32" s="25">
        <v>2.52</v>
      </c>
      <c r="D32" s="23">
        <f t="shared" si="0"/>
        <v>1.0956521739130436</v>
      </c>
      <c r="J32"/>
      <c r="K32"/>
    </row>
    <row r="33" spans="1:12" x14ac:dyDescent="0.3">
      <c r="A33" s="21">
        <v>27</v>
      </c>
      <c r="B33" s="25">
        <v>13.53</v>
      </c>
      <c r="C33" s="25">
        <v>2.46</v>
      </c>
      <c r="D33" s="23">
        <f t="shared" si="0"/>
        <v>1.0695652173913044</v>
      </c>
      <c r="J33"/>
      <c r="K33"/>
    </row>
    <row r="34" spans="1:12" x14ac:dyDescent="0.3">
      <c r="A34" s="21">
        <v>28</v>
      </c>
      <c r="B34" s="25">
        <v>13.52</v>
      </c>
      <c r="C34" s="25">
        <v>2.4700000000000002</v>
      </c>
      <c r="D34" s="23">
        <f t="shared" si="0"/>
        <v>1.0739130434782611</v>
      </c>
      <c r="J34"/>
      <c r="K34"/>
    </row>
    <row r="35" spans="1:12" x14ac:dyDescent="0.3">
      <c r="A35" s="21">
        <v>29</v>
      </c>
      <c r="B35" s="25">
        <v>13.52</v>
      </c>
      <c r="C35" s="25">
        <v>2.4700000000000002</v>
      </c>
      <c r="D35" s="23">
        <f t="shared" si="0"/>
        <v>1.0739130434782611</v>
      </c>
      <c r="J35"/>
      <c r="K35"/>
    </row>
    <row r="36" spans="1:12" x14ac:dyDescent="0.3">
      <c r="A36" s="21">
        <v>30</v>
      </c>
      <c r="B36" s="25">
        <v>13.54</v>
      </c>
      <c r="C36" s="25">
        <v>2.44</v>
      </c>
      <c r="D36" s="23">
        <f t="shared" si="0"/>
        <v>1.0608695652173914</v>
      </c>
      <c r="J36"/>
      <c r="K36"/>
    </row>
    <row r="37" spans="1:12" x14ac:dyDescent="0.3">
      <c r="A37" s="21">
        <v>31</v>
      </c>
      <c r="B37" s="25">
        <v>13.21</v>
      </c>
      <c r="C37" s="25">
        <v>2.54</v>
      </c>
      <c r="D37" s="23">
        <f t="shared" si="0"/>
        <v>1.1043478260869566</v>
      </c>
      <c r="J37"/>
      <c r="K37"/>
    </row>
    <row r="38" spans="1:12" x14ac:dyDescent="0.3">
      <c r="A38" s="21">
        <v>32</v>
      </c>
      <c r="B38" s="25">
        <v>13.2</v>
      </c>
      <c r="C38" s="25">
        <v>2.54</v>
      </c>
      <c r="D38" s="23">
        <f t="shared" si="0"/>
        <v>1.1043478260869566</v>
      </c>
      <c r="J38"/>
      <c r="K38"/>
    </row>
    <row r="39" spans="1:12" x14ac:dyDescent="0.3">
      <c r="A39" s="21">
        <v>33</v>
      </c>
      <c r="B39" s="25">
        <v>13.23</v>
      </c>
      <c r="C39" s="25">
        <v>2.59</v>
      </c>
      <c r="D39" s="23">
        <f t="shared" si="0"/>
        <v>1.1260869565217391</v>
      </c>
      <c r="J39"/>
      <c r="K39"/>
    </row>
    <row r="40" spans="1:12" x14ac:dyDescent="0.3">
      <c r="A40" s="21">
        <v>34</v>
      </c>
      <c r="B40" s="25">
        <v>13.21</v>
      </c>
      <c r="C40" s="25">
        <v>2.54</v>
      </c>
      <c r="D40" s="23">
        <f t="shared" si="0"/>
        <v>1.1043478260869566</v>
      </c>
      <c r="J40"/>
      <c r="K40"/>
    </row>
    <row r="41" spans="1:12" x14ac:dyDescent="0.3">
      <c r="A41" s="27">
        <v>35</v>
      </c>
      <c r="B41" s="28">
        <v>13.26</v>
      </c>
      <c r="C41" s="28">
        <v>2.62</v>
      </c>
      <c r="D41" s="23">
        <f t="shared" si="0"/>
        <v>1.1391304347826088</v>
      </c>
      <c r="J41"/>
      <c r="K41"/>
    </row>
    <row r="42" spans="1:12" x14ac:dyDescent="0.3">
      <c r="A42" s="21">
        <v>36</v>
      </c>
      <c r="B42" s="25">
        <v>13.22</v>
      </c>
      <c r="C42" s="25">
        <v>2.4700000000000002</v>
      </c>
      <c r="D42" s="23">
        <f t="shared" si="0"/>
        <v>1.0739130434782611</v>
      </c>
      <c r="J42"/>
      <c r="K42"/>
    </row>
    <row r="43" spans="1:12" x14ac:dyDescent="0.3">
      <c r="A43" s="21">
        <v>37</v>
      </c>
      <c r="B43" s="25">
        <v>13.23</v>
      </c>
      <c r="C43" s="25">
        <v>2.54</v>
      </c>
      <c r="D43" s="23">
        <f t="shared" si="0"/>
        <v>1.1043478260869566</v>
      </c>
      <c r="J43"/>
      <c r="K43"/>
    </row>
    <row r="44" spans="1:12" x14ac:dyDescent="0.3">
      <c r="A44" s="21">
        <v>38</v>
      </c>
      <c r="B44" s="25">
        <v>13.21</v>
      </c>
      <c r="C44" s="25">
        <v>2.41</v>
      </c>
      <c r="D44" s="23">
        <f t="shared" si="0"/>
        <v>1.0478260869565219</v>
      </c>
      <c r="J44"/>
      <c r="K44"/>
    </row>
    <row r="45" spans="1:12" x14ac:dyDescent="0.3">
      <c r="A45" s="21">
        <v>39</v>
      </c>
      <c r="B45" s="25">
        <v>13.27</v>
      </c>
      <c r="C45" s="25">
        <v>2.41</v>
      </c>
      <c r="D45" s="23">
        <f t="shared" si="0"/>
        <v>1.0478260869565219</v>
      </c>
      <c r="J45"/>
      <c r="K45"/>
    </row>
    <row r="46" spans="1:12" x14ac:dyDescent="0.3">
      <c r="A46" s="21">
        <v>40</v>
      </c>
      <c r="B46" s="25">
        <v>13.22</v>
      </c>
      <c r="C46" s="25">
        <v>2.44</v>
      </c>
      <c r="D46" s="23">
        <f t="shared" si="0"/>
        <v>1.0608695652173914</v>
      </c>
      <c r="J46"/>
      <c r="K46"/>
    </row>
    <row r="47" spans="1:12" x14ac:dyDescent="0.3">
      <c r="A47" s="21">
        <v>41</v>
      </c>
      <c r="B47" s="25">
        <v>13.24</v>
      </c>
      <c r="C47" s="25">
        <v>2.48</v>
      </c>
      <c r="D47" s="23">
        <f t="shared" si="0"/>
        <v>1.0782608695652174</v>
      </c>
    </row>
    <row r="48" spans="1:12" x14ac:dyDescent="0.3">
      <c r="A48" s="21">
        <v>42</v>
      </c>
      <c r="B48" s="25">
        <v>13.27</v>
      </c>
      <c r="C48" s="25">
        <v>2.4500000000000002</v>
      </c>
      <c r="D48" s="23">
        <f t="shared" si="0"/>
        <v>1.0652173913043479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13.29</v>
      </c>
      <c r="C49" s="25">
        <v>2.4900000000000002</v>
      </c>
      <c r="D49" s="23">
        <f t="shared" si="0"/>
        <v>1.0826086956521741</v>
      </c>
    </row>
    <row r="50" spans="1:14" x14ac:dyDescent="0.3">
      <c r="A50" s="21">
        <v>44</v>
      </c>
      <c r="B50" s="25">
        <v>13.31</v>
      </c>
      <c r="C50" s="25">
        <v>2.42</v>
      </c>
      <c r="D50" s="23">
        <f t="shared" si="0"/>
        <v>1.0521739130434784</v>
      </c>
    </row>
    <row r="51" spans="1:14" x14ac:dyDescent="0.3">
      <c r="A51" s="21">
        <v>45</v>
      </c>
      <c r="B51" s="25">
        <v>13.27</v>
      </c>
      <c r="C51" s="25">
        <v>2.46</v>
      </c>
      <c r="D51" s="23">
        <f t="shared" si="0"/>
        <v>1.0695652173913044</v>
      </c>
      <c r="H51" s="31" t="s">
        <v>23</v>
      </c>
      <c r="I51" s="40"/>
      <c r="J51" s="41"/>
      <c r="K51" s="41"/>
      <c r="L51" s="41"/>
      <c r="M51" s="41"/>
      <c r="N51" s="42"/>
    </row>
    <row r="52" spans="1:14" x14ac:dyDescent="0.3">
      <c r="A52" s="21">
        <v>46</v>
      </c>
      <c r="B52" s="25">
        <v>13.45</v>
      </c>
      <c r="C52" s="25">
        <v>2.41</v>
      </c>
      <c r="D52" s="23">
        <f t="shared" si="0"/>
        <v>1.0478260869565219</v>
      </c>
      <c r="H52" s="31" t="s">
        <v>24</v>
      </c>
      <c r="I52" s="43"/>
      <c r="J52" s="43"/>
      <c r="K52" s="43"/>
      <c r="L52" s="43"/>
      <c r="M52" s="43"/>
      <c r="N52" s="43"/>
    </row>
    <row r="53" spans="1:14" x14ac:dyDescent="0.3">
      <c r="A53" s="21">
        <v>47</v>
      </c>
      <c r="B53" s="25">
        <v>13.48</v>
      </c>
      <c r="C53" s="25">
        <v>2.4</v>
      </c>
      <c r="D53" s="23">
        <f t="shared" si="0"/>
        <v>1.0434782608695652</v>
      </c>
    </row>
    <row r="54" spans="1:14" x14ac:dyDescent="0.3">
      <c r="A54" s="21">
        <v>48</v>
      </c>
      <c r="B54" s="25">
        <v>13.35</v>
      </c>
      <c r="C54" s="25">
        <v>2.4300000000000002</v>
      </c>
      <c r="D54" s="23">
        <f t="shared" si="0"/>
        <v>1.0565217391304349</v>
      </c>
    </row>
    <row r="55" spans="1:14" x14ac:dyDescent="0.3">
      <c r="A55" s="21">
        <v>49</v>
      </c>
      <c r="B55" s="25">
        <v>13.35</v>
      </c>
      <c r="C55" s="25">
        <v>2.41</v>
      </c>
      <c r="D55" s="23">
        <f t="shared" si="0"/>
        <v>1.0478260869565219</v>
      </c>
    </row>
    <row r="56" spans="1:14" x14ac:dyDescent="0.3">
      <c r="A56" s="21">
        <v>50</v>
      </c>
      <c r="B56" s="25">
        <v>13.34</v>
      </c>
      <c r="C56" s="25">
        <v>2.44</v>
      </c>
      <c r="D56" s="23">
        <f t="shared" si="0"/>
        <v>1.0608695652173914</v>
      </c>
    </row>
    <row r="57" spans="1:14" x14ac:dyDescent="0.3">
      <c r="A57" s="21">
        <v>51</v>
      </c>
      <c r="B57" s="25">
        <v>13.36</v>
      </c>
      <c r="C57" s="25">
        <v>2.4300000000000002</v>
      </c>
      <c r="D57" s="23">
        <f t="shared" si="0"/>
        <v>1.0565217391304349</v>
      </c>
    </row>
    <row r="58" spans="1:14" x14ac:dyDescent="0.3">
      <c r="A58" s="21">
        <v>52</v>
      </c>
      <c r="B58" s="25">
        <v>13.36</v>
      </c>
      <c r="C58" s="25">
        <v>2.42</v>
      </c>
      <c r="D58" s="23">
        <f t="shared" si="0"/>
        <v>1.0521739130434784</v>
      </c>
    </row>
    <row r="59" spans="1:14" x14ac:dyDescent="0.3">
      <c r="A59" s="21">
        <v>53</v>
      </c>
      <c r="B59" s="25">
        <v>13.35</v>
      </c>
      <c r="C59" s="25">
        <v>2.44</v>
      </c>
      <c r="D59" s="23">
        <f t="shared" si="0"/>
        <v>1.0608695652173914</v>
      </c>
    </row>
    <row r="60" spans="1:14" x14ac:dyDescent="0.3">
      <c r="A60" s="21">
        <v>54</v>
      </c>
      <c r="B60" s="25">
        <v>13.56</v>
      </c>
      <c r="C60" s="25">
        <v>2.46</v>
      </c>
      <c r="D60" s="23">
        <f t="shared" si="0"/>
        <v>1.0695652173913044</v>
      </c>
    </row>
    <row r="61" spans="1:14" x14ac:dyDescent="0.3">
      <c r="A61" s="21">
        <v>55</v>
      </c>
      <c r="B61" s="25">
        <v>13.62</v>
      </c>
      <c r="C61" s="25">
        <v>2.57</v>
      </c>
      <c r="D61" s="23">
        <f t="shared" si="0"/>
        <v>1.1173913043478261</v>
      </c>
    </row>
    <row r="62" spans="1:14" x14ac:dyDescent="0.3">
      <c r="A62" s="21">
        <v>56</v>
      </c>
      <c r="B62" s="25">
        <v>13.61</v>
      </c>
      <c r="C62" s="25">
        <v>2.5</v>
      </c>
      <c r="D62" s="23">
        <f t="shared" si="0"/>
        <v>1.0869565217391306</v>
      </c>
    </row>
    <row r="63" spans="1:14" x14ac:dyDescent="0.3">
      <c r="A63" s="21">
        <v>57</v>
      </c>
      <c r="B63" s="25">
        <v>13.61</v>
      </c>
      <c r="C63" s="25">
        <v>2.57</v>
      </c>
      <c r="D63" s="23">
        <f t="shared" si="0"/>
        <v>1.1173913043478261</v>
      </c>
    </row>
    <row r="64" spans="1:14" x14ac:dyDescent="0.3">
      <c r="A64" s="21">
        <v>58</v>
      </c>
      <c r="B64" s="25">
        <v>13.51</v>
      </c>
      <c r="C64" s="25">
        <v>2.63</v>
      </c>
      <c r="D64" s="23">
        <f t="shared" si="0"/>
        <v>1.1434782608695653</v>
      </c>
    </row>
    <row r="65" spans="1:4" x14ac:dyDescent="0.3">
      <c r="A65" s="21">
        <v>59</v>
      </c>
      <c r="B65" s="25">
        <v>13.64</v>
      </c>
      <c r="C65" s="25">
        <v>2.5</v>
      </c>
      <c r="D65" s="23">
        <f t="shared" si="0"/>
        <v>1.0869565217391306</v>
      </c>
    </row>
    <row r="66" spans="1:4" x14ac:dyDescent="0.3">
      <c r="A66" s="21">
        <v>60</v>
      </c>
      <c r="B66" s="25">
        <v>13.4</v>
      </c>
      <c r="C66" s="25">
        <v>2.6</v>
      </c>
      <c r="D66" s="23">
        <f t="shared" si="0"/>
        <v>1.1304347826086958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ABA26-2912-49B8-83F4-AFDFBDF7E683}">
  <dimension ref="F6:L25"/>
  <sheetViews>
    <sheetView workbookViewId="0">
      <selection activeCell="H22" sqref="H22:H23"/>
    </sheetView>
  </sheetViews>
  <sheetFormatPr defaultRowHeight="16.5" x14ac:dyDescent="0.3"/>
  <cols>
    <col min="1" max="5" width="9" style="35"/>
    <col min="6" max="6" width="6" style="35" customWidth="1"/>
    <col min="7" max="7" width="9" style="35"/>
    <col min="8" max="8" width="13.75" style="35" bestFit="1" customWidth="1"/>
    <col min="9" max="9" width="9" style="35"/>
    <col min="10" max="10" width="6.5" style="35" customWidth="1"/>
    <col min="11" max="11" width="9" style="35"/>
    <col min="12" max="12" width="13.625" style="35" bestFit="1" customWidth="1"/>
    <col min="13" max="16384" width="9" style="35"/>
  </cols>
  <sheetData>
    <row r="6" spans="6:12" x14ac:dyDescent="0.3">
      <c r="F6" s="34" t="s">
        <v>26</v>
      </c>
      <c r="G6" s="34"/>
      <c r="H6" s="34"/>
      <c r="J6" s="34" t="s">
        <v>27</v>
      </c>
      <c r="K6" s="34"/>
      <c r="L6" s="34"/>
    </row>
    <row r="7" spans="6:12" x14ac:dyDescent="0.3">
      <c r="F7" s="36" t="s">
        <v>25</v>
      </c>
      <c r="G7" s="36" t="s">
        <v>19</v>
      </c>
      <c r="H7" s="36" t="s">
        <v>17</v>
      </c>
      <c r="J7" s="36" t="s">
        <v>25</v>
      </c>
      <c r="K7" s="36" t="s">
        <v>19</v>
      </c>
      <c r="L7" s="36" t="s">
        <v>17</v>
      </c>
    </row>
    <row r="8" spans="6:12" x14ac:dyDescent="0.3">
      <c r="F8" s="36">
        <v>1</v>
      </c>
      <c r="G8" s="36">
        <v>13.25</v>
      </c>
      <c r="H8" s="37">
        <v>2.4900000000000002</v>
      </c>
      <c r="J8" s="36">
        <v>1</v>
      </c>
      <c r="K8" s="36">
        <v>13.2</v>
      </c>
      <c r="L8" s="37">
        <v>9.7100000000000009</v>
      </c>
    </row>
    <row r="9" spans="6:12" x14ac:dyDescent="0.3">
      <c r="F9" s="36">
        <v>2</v>
      </c>
      <c r="G9" s="36">
        <v>13.23</v>
      </c>
      <c r="H9" s="37">
        <v>2.36</v>
      </c>
      <c r="J9" s="36">
        <v>2</v>
      </c>
      <c r="K9" s="36">
        <v>13.13</v>
      </c>
      <c r="L9" s="37">
        <v>5.65</v>
      </c>
    </row>
    <row r="10" spans="6:12" x14ac:dyDescent="0.3">
      <c r="F10" s="36">
        <v>3</v>
      </c>
      <c r="G10" s="36">
        <v>13.21</v>
      </c>
      <c r="H10" s="37">
        <v>2.48</v>
      </c>
      <c r="J10" s="36">
        <v>3</v>
      </c>
      <c r="K10" s="36">
        <v>13.24</v>
      </c>
      <c r="L10" s="37">
        <v>5.57</v>
      </c>
    </row>
    <row r="11" spans="6:12" x14ac:dyDescent="0.3">
      <c r="F11" s="36">
        <v>4</v>
      </c>
      <c r="G11" s="36">
        <v>13.16</v>
      </c>
      <c r="H11" s="37">
        <v>2.29</v>
      </c>
      <c r="J11" s="36">
        <v>4</v>
      </c>
      <c r="K11" s="36">
        <v>13.38</v>
      </c>
      <c r="L11" s="37">
        <v>7.07</v>
      </c>
    </row>
    <row r="12" spans="6:12" x14ac:dyDescent="0.3">
      <c r="F12" s="36">
        <v>5</v>
      </c>
      <c r="G12" s="36">
        <v>13.17</v>
      </c>
      <c r="H12" s="37">
        <v>2.57</v>
      </c>
      <c r="J12" s="36">
        <v>5</v>
      </c>
      <c r="K12" s="36">
        <v>13.25</v>
      </c>
      <c r="L12" s="37">
        <v>5.35</v>
      </c>
    </row>
    <row r="13" spans="6:12" x14ac:dyDescent="0.3">
      <c r="F13" s="36">
        <v>6</v>
      </c>
      <c r="G13" s="36">
        <v>13.2</v>
      </c>
      <c r="H13" s="37">
        <v>2.42</v>
      </c>
      <c r="J13" s="36">
        <v>6</v>
      </c>
      <c r="K13" s="36">
        <v>13.42</v>
      </c>
      <c r="L13" s="37">
        <v>7.1</v>
      </c>
    </row>
    <row r="14" spans="6:12" x14ac:dyDescent="0.3">
      <c r="F14" s="36">
        <v>7</v>
      </c>
      <c r="G14" s="36">
        <v>13.2</v>
      </c>
      <c r="H14" s="37">
        <v>2.4300000000000002</v>
      </c>
      <c r="J14" s="36">
        <v>7</v>
      </c>
      <c r="K14" s="36">
        <v>13.23</v>
      </c>
      <c r="L14" s="37">
        <v>8.52</v>
      </c>
    </row>
    <row r="15" spans="6:12" x14ac:dyDescent="0.3">
      <c r="F15" s="36">
        <v>8</v>
      </c>
      <c r="G15" s="36">
        <v>13.14</v>
      </c>
      <c r="H15" s="37">
        <v>2.38</v>
      </c>
      <c r="J15" s="36">
        <v>8</v>
      </c>
      <c r="K15" s="36">
        <v>13.33</v>
      </c>
      <c r="L15" s="37">
        <v>6.76</v>
      </c>
    </row>
    <row r="16" spans="6:12" x14ac:dyDescent="0.3">
      <c r="F16" s="36">
        <v>9</v>
      </c>
      <c r="G16" s="36">
        <v>13.2</v>
      </c>
      <c r="H16" s="37">
        <v>2.2000000000000002</v>
      </c>
      <c r="J16" s="36">
        <v>9</v>
      </c>
      <c r="K16" s="36">
        <v>13.29</v>
      </c>
      <c r="L16" s="37">
        <v>5.38</v>
      </c>
    </row>
    <row r="17" spans="6:12" x14ac:dyDescent="0.3">
      <c r="F17" s="36">
        <v>10</v>
      </c>
      <c r="G17" s="36">
        <v>13.26</v>
      </c>
      <c r="H17" s="37">
        <v>2.41</v>
      </c>
    </row>
    <row r="18" spans="6:12" x14ac:dyDescent="0.3">
      <c r="F18" s="36">
        <v>11</v>
      </c>
      <c r="G18" s="36">
        <v>13.21</v>
      </c>
      <c r="H18" s="37">
        <v>2.27</v>
      </c>
    </row>
    <row r="19" spans="6:12" x14ac:dyDescent="0.3">
      <c r="F19" s="36">
        <v>12</v>
      </c>
      <c r="G19" s="36">
        <v>13.21</v>
      </c>
      <c r="H19" s="37">
        <v>2.34</v>
      </c>
      <c r="J19" s="34" t="s">
        <v>28</v>
      </c>
      <c r="K19" s="34"/>
      <c r="L19" s="34"/>
    </row>
    <row r="20" spans="6:12" x14ac:dyDescent="0.3">
      <c r="F20" s="36">
        <v>13</v>
      </c>
      <c r="G20" s="36">
        <v>13.22</v>
      </c>
      <c r="H20" s="37">
        <v>2.29</v>
      </c>
      <c r="J20" s="36" t="s">
        <v>25</v>
      </c>
      <c r="K20" s="36" t="s">
        <v>19</v>
      </c>
      <c r="L20" s="36" t="s">
        <v>17</v>
      </c>
    </row>
    <row r="21" spans="6:12" x14ac:dyDescent="0.3">
      <c r="F21" s="36">
        <v>14</v>
      </c>
      <c r="G21" s="36">
        <v>13.15</v>
      </c>
      <c r="H21" s="37">
        <v>2.54</v>
      </c>
      <c r="J21" s="36">
        <v>1</v>
      </c>
      <c r="K21" s="36">
        <v>13.21</v>
      </c>
      <c r="L21" s="37">
        <v>2.37</v>
      </c>
    </row>
    <row r="22" spans="6:12" x14ac:dyDescent="0.3">
      <c r="F22" s="36">
        <v>15</v>
      </c>
      <c r="G22" s="36">
        <v>13.17</v>
      </c>
      <c r="H22" s="37">
        <v>2.4900000000000002</v>
      </c>
      <c r="J22" s="36">
        <v>2</v>
      </c>
      <c r="K22" s="36">
        <v>13.23</v>
      </c>
      <c r="L22" s="37">
        <v>2.34</v>
      </c>
    </row>
    <row r="23" spans="6:12" x14ac:dyDescent="0.3">
      <c r="F23" s="36">
        <v>16</v>
      </c>
      <c r="G23" s="36">
        <v>13.16</v>
      </c>
      <c r="H23" s="37">
        <v>2.64</v>
      </c>
      <c r="J23" s="36">
        <v>3</v>
      </c>
      <c r="K23" s="36">
        <v>13.23</v>
      </c>
      <c r="L23" s="37">
        <v>2.35</v>
      </c>
    </row>
    <row r="24" spans="6:12" x14ac:dyDescent="0.3">
      <c r="F24" s="36">
        <v>17</v>
      </c>
      <c r="G24" s="36">
        <v>13.18</v>
      </c>
      <c r="H24" s="37">
        <v>2.6</v>
      </c>
      <c r="J24" s="36">
        <v>4</v>
      </c>
      <c r="K24" s="36">
        <v>13.21</v>
      </c>
      <c r="L24" s="37">
        <v>2.31</v>
      </c>
    </row>
    <row r="25" spans="6:12" x14ac:dyDescent="0.3">
      <c r="F25" s="36">
        <v>18</v>
      </c>
      <c r="G25" s="36">
        <v>13.12</v>
      </c>
      <c r="H25" s="37">
        <v>2.41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0615E-310A-44AD-B461-9B88C854AFF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UPS1호</vt:lpstr>
      <vt:lpstr>UPS2호</vt:lpstr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2024-01-05T00:47:11Z</dcterms:modified>
</cp:coreProperties>
</file>