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UPS" sheetId="23" r:id="rId1"/>
    <sheet name="Sheet2" sheetId="25" r:id="rId2"/>
  </sheets>
  <definedNames>
    <definedName name="_xlnm._FilterDatabase" localSheetId="0" hidden="1">UPS!$A$6:$D$46</definedName>
  </definedNames>
  <calcPr calcId="162913"/>
</workbook>
</file>

<file path=xl/calcChain.xml><?xml version="1.0" encoding="utf-8"?>
<calcChain xmlns="http://schemas.openxmlformats.org/spreadsheetml/2006/main"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<sst xmlns="http://schemas.openxmlformats.org/spreadsheetml/2006/main" count="45" uniqueCount="38">
  <si>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</si>
  <si>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</si>
  <si>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</si>
  <si>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</si>
  <si>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</si>
  <si>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</si>
  <si>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</si>
  <si>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</si>
  <si>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</si>
  <si>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</si>
  <si>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</si>
  <si>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</si>
  <si>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</si>
  <si>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</si>
  <si>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</si>
  <si>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</si>
  <si>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</si>
  <si>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</si>
  <si>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</si>
  <si>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</si>
  <si>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</si>
  <si>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</si>
  <si>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</si>
  <si>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</si>
  <si>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</si>
  <si>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</si>
  <si>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</si>
  <si>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</si>
  <si>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</si>
  <si>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</si>
  <si>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</si>
  <si>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3.수신기</t>
    <phoneticPr fontId="19" type="noConversion"/>
  </si>
  <si>
    <t>32023-06-14</t>
    <phoneticPr fontId="19" type="noConversion"/>
  </si>
  <si>
    <t>싸리재터널(장수)</t>
    <phoneticPr fontId="19" type="noConversion"/>
  </si>
  <si>
    <t>UPS</t>
    <phoneticPr fontId="19" type="noConversion"/>
  </si>
  <si>
    <t>SEB</t>
    <phoneticPr fontId="19" type="noConversion"/>
  </si>
  <si>
    <t>2022.09.13</t>
    <phoneticPr fontId="19" type="noConversion"/>
  </si>
  <si>
    <t>2022.11.04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</si>
</sst>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E121" sqref="E121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33</v>
      </c>
      <c r="C3" s="12" t="s">
        <v>34</v>
      </c>
      <c r="D3" s="12" t="s">
        <v>25</v>
      </c>
      <c r="E3" s="7" t="s">
        <v>35</v>
      </c>
      <c r="F3" s="9">
        <v>100</v>
      </c>
      <c r="G3" s="16" t="s">
        <v>36</v>
      </c>
      <c r="H3" s="16" t="s">
        <v>37</v>
      </c>
      <c r="I3" s="8"/>
      <c r="J3" s="9">
        <v>30</v>
      </c>
      <c r="K3" s="17">
        <v>29</v>
      </c>
      <c r="L3" s="17">
        <v>30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13.25</v>
      </c>
      <c r="C7" s="33">
        <v>4.13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13.26</v>
      </c>
      <c r="H7" s="18">
        <f>MAX(C7:C114)</f>
        <v>4.66</v>
      </c>
      <c r="J7"/>
      <c r="K7"/>
    </row>
    <row r="8" spans="1:15">
      <c r="A8" s="23">
        <v>2</v>
      </c>
      <c r="B8" s="33">
        <v>13.26</v>
      </c>
      <c r="C8" s="33">
        <v>4.09</v>
      </c>
      <c r="D8" s="6" t="e">
        <f t="shared" si="0"/>
        <v>#DIV/0!</v>
      </c>
      <c r="E8" s="5"/>
      <c r="F8" s="24" t="s">
        <v>24</v>
      </c>
      <c r="G8" s="18">
        <f>MIN(B7:B114)</f>
        <v>13.16</v>
      </c>
      <c r="H8" s="18">
        <f>MIN(C7:C114)</f>
        <v>3.99</v>
      </c>
      <c r="J8"/>
      <c r="K8"/>
    </row>
    <row r="9" spans="1:15">
      <c r="A9" s="23">
        <v>3</v>
      </c>
      <c r="B9" s="33">
        <v>13.25</v>
      </c>
      <c r="C9" s="33">
        <v>4.05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13.23</v>
      </c>
      <c r="C10" s="33">
        <v>4.09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13.24</v>
      </c>
      <c r="C11" s="33">
        <v>4.12</v>
      </c>
      <c r="D11" s="6" t="e">
        <f t="shared" si="0"/>
        <v>#DIV/0!</v>
      </c>
      <c r="E11" s="5"/>
      <c r="F11" s="24" t="s">
        <v>21</v>
      </c>
      <c r="G11" s="19">
        <f>SUM(B7:B114)</f>
        <v>396.51000000000005</v>
      </c>
      <c r="H11" s="18">
        <f>G11/$J$3</f>
        <v>13.217000000000002</v>
      </c>
      <c r="J11"/>
      <c r="K11"/>
    </row>
    <row r="12" spans="1:15">
      <c r="A12" s="23">
        <v>6</v>
      </c>
      <c r="B12" s="33">
        <v>13.25</v>
      </c>
      <c r="C12" s="33">
        <v>4.38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13.22</v>
      </c>
      <c r="C13" s="33">
        <v>4.1100000000000003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13.21</v>
      </c>
      <c r="C14" s="33">
        <v>4.03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13.21</v>
      </c>
      <c r="C15" s="33">
        <v>3.99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13.18</v>
      </c>
      <c r="C16" s="34">
        <v>4.03</v>
      </c>
      <c r="D16" s="6" t="e">
        <f t="shared" si="0"/>
        <v>#DIV/0!</v>
      </c>
      <c r="J16"/>
      <c r="K16"/>
    </row>
    <row r="17" spans="1:11">
      <c r="A17" s="47">
        <v>11</v>
      </c>
      <c r="B17" s="34">
        <v>13.24</v>
      </c>
      <c r="C17" s="34">
        <v>4.1100000000000003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13.26</v>
      </c>
      <c r="C18" s="34">
        <v>4.09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13.21</v>
      </c>
      <c r="C19" s="34">
        <v>4.03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13.22</v>
      </c>
      <c r="C20" s="34">
        <v>4.03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13.2</v>
      </c>
      <c r="C21" s="34">
        <v>4.1100000000000003</v>
      </c>
      <c r="D21" s="6" t="e">
        <f t="shared" si="0"/>
        <v>#DIV/0!</v>
      </c>
      <c r="E21" s="45"/>
      <c r="F21" s="46"/>
      <c r="J21"/>
      <c r="K21"/>
    </row>
    <row r="22" spans="1:11">
      <c r="A22" s="23">
        <v>16</v>
      </c>
      <c r="B22" s="34">
        <v>13.21</v>
      </c>
      <c r="C22" s="34">
        <v>4.08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13.22</v>
      </c>
      <c r="C23" s="34">
        <v>4.25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13.19</v>
      </c>
      <c r="C24" s="34">
        <v>4.09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13.21</v>
      </c>
      <c r="C25" s="34">
        <v>4.66</v>
      </c>
      <c r="D25" s="6" t="e">
        <f t="shared" ref="D25:D42" si="1">C25/$I$3</f>
        <v>#DIV/0!</v>
      </c>
      <c r="J25"/>
      <c r="K25"/>
    </row>
    <row r="26" spans="1:11">
      <c r="A26" s="23">
        <v>20</v>
      </c>
      <c r="B26" s="34">
        <v>13.17</v>
      </c>
      <c r="C26" s="34">
        <v>4.05</v>
      </c>
      <c r="D26" s="6" t="e">
        <f t="shared" si="1"/>
        <v>#DIV/0!</v>
      </c>
      <c r="J26"/>
      <c r="K26"/>
    </row>
    <row r="27" spans="1:11">
      <c r="A27" s="23">
        <v>21</v>
      </c>
      <c r="B27" s="34">
        <v>13.16</v>
      </c>
      <c r="C27" s="34">
        <v>4</v>
      </c>
      <c r="D27" s="6" t="e">
        <f t="shared" si="1"/>
        <v>#DIV/0!</v>
      </c>
      <c r="J27"/>
      <c r="K27"/>
    </row>
    <row r="28" spans="1:11">
      <c r="A28" s="23">
        <v>22</v>
      </c>
      <c r="B28" s="34">
        <v>13.18</v>
      </c>
      <c r="C28" s="34">
        <v>4.01</v>
      </c>
      <c r="D28" s="6" t="e">
        <f t="shared" si="1"/>
        <v>#DIV/0!</v>
      </c>
      <c r="J28"/>
      <c r="K28"/>
    </row>
    <row r="29" spans="1:11">
      <c r="A29" s="23">
        <v>23</v>
      </c>
      <c r="B29" s="34">
        <v>13.21</v>
      </c>
      <c r="C29" s="34">
        <v>4.3</v>
      </c>
      <c r="D29" s="6" t="e">
        <f t="shared" si="1"/>
        <v>#DIV/0!</v>
      </c>
      <c r="J29"/>
      <c r="K29"/>
    </row>
    <row r="30" spans="1:11">
      <c r="A30" s="23">
        <v>24</v>
      </c>
      <c r="B30" s="34">
        <v>13.21</v>
      </c>
      <c r="C30" s="34">
        <v>4.01</v>
      </c>
      <c r="D30" s="6" t="e">
        <f t="shared" si="1"/>
        <v>#DIV/0!</v>
      </c>
      <c r="J30"/>
      <c r="K30"/>
    </row>
    <row r="31" spans="1:11">
      <c r="A31" s="23">
        <v>25</v>
      </c>
      <c r="B31" s="34">
        <v>13.2</v>
      </c>
      <c r="C31" s="34">
        <v>4.05</v>
      </c>
      <c r="D31" s="6" t="e">
        <f t="shared" si="1"/>
        <v>#DIV/0!</v>
      </c>
      <c r="J31"/>
      <c r="K31"/>
    </row>
    <row r="32" spans="1:11">
      <c r="A32" s="23">
        <v>26</v>
      </c>
      <c r="B32" s="34">
        <v>13.21</v>
      </c>
      <c r="C32" s="34">
        <v>4.55</v>
      </c>
      <c r="D32" s="6" t="e">
        <f t="shared" si="1"/>
        <v>#DIV/0!</v>
      </c>
      <c r="J32"/>
      <c r="K32"/>
    </row>
    <row r="33" spans="1:12">
      <c r="A33" s="23">
        <v>27</v>
      </c>
      <c r="B33" s="34">
        <v>13.22</v>
      </c>
      <c r="C33" s="34">
        <v>4.05</v>
      </c>
      <c r="D33" s="6" t="e">
        <f t="shared" si="1"/>
        <v>#DIV/0!</v>
      </c>
      <c r="J33"/>
      <c r="K33"/>
    </row>
    <row r="34" spans="1:12">
      <c r="A34" s="23">
        <v>28</v>
      </c>
      <c r="B34" s="34">
        <v>13.22</v>
      </c>
      <c r="C34" s="34">
        <v>4.05</v>
      </c>
      <c r="D34" s="6" t="e">
        <f t="shared" si="1"/>
        <v>#DIV/0!</v>
      </c>
      <c r="J34"/>
      <c r="K34"/>
    </row>
    <row r="35" spans="1:12">
      <c r="A35" s="23">
        <v>29</v>
      </c>
      <c r="B35" s="34">
        <v>13.24</v>
      </c>
      <c r="C35" s="34">
        <v>4.07</v>
      </c>
      <c r="D35" s="6" t="e">
        <f t="shared" si="1"/>
        <v>#DIV/0!</v>
      </c>
      <c r="J35"/>
      <c r="K35"/>
    </row>
    <row r="36" spans="1:12">
      <c r="A36" s="23">
        <v>30</v>
      </c>
      <c r="B36" s="34">
        <v>13.23</v>
      </c>
      <c r="C36" s="34">
        <v>4.09</v>
      </c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1"/>
      <c r="J51" s="42"/>
      <c r="K51" s="42"/>
      <c r="L51" s="42"/>
      <c r="M51" s="42"/>
      <c r="N51" s="43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4"/>
      <c r="J52" s="44"/>
      <c r="K52" s="44"/>
      <c r="L52" s="44"/>
      <c r="M52" s="44"/>
      <c r="N52" s="44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G27" sqref="G27"/>
    </sheetView>
  </sheetViews>
  <sheetFormatPr defaultRowHeight="16.5"/>
  <cols>
    <col min="1" max="5" width="9" style="38"/>
    <col min="6" max="6" width="6" style="38" customWidth="1"/>
    <col min="7" max="7" width="9" style="38"/>
    <col min="8" max="8" width="13.75" style="38" bestFit="1" customWidth="1"/>
    <col min="9" max="9" width="9" style="38"/>
    <col min="10" max="10" width="6.5" style="38" customWidth="1"/>
    <col min="11" max="11" width="9" style="38"/>
    <col min="12" max="12" width="13.625" style="38" bestFit="1" customWidth="1"/>
    <col min="13" max="16384" width="9" style="38"/>
  </cols>
  <sheetData>
    <row r="6" spans="6:12">
      <c r="F6" s="37" t="s">
        <v>26</v>
      </c>
      <c r="G6" s="37"/>
      <c r="H6" s="37"/>
      <c r="J6" s="37" t="s">
        <v>30</v>
      </c>
      <c r="K6" s="37"/>
      <c r="L6" s="37"/>
    </row>
    <row r="7" spans="6:12">
      <c r="F7" s="39" t="s">
        <v>27</v>
      </c>
      <c r="G7" s="39" t="s">
        <v>28</v>
      </c>
      <c r="H7" s="39" t="s">
        <v>29</v>
      </c>
      <c r="J7" s="39" t="s">
        <v>27</v>
      </c>
      <c r="K7" s="39" t="s">
        <v>28</v>
      </c>
      <c r="L7" s="39" t="s">
        <v>29</v>
      </c>
    </row>
    <row r="8" spans="6:12">
      <c r="F8" s="39">
        <v>1</v>
      </c>
      <c r="G8" s="40">
        <v>13.01</v>
      </c>
      <c r="H8" s="40">
        <v>3.61</v>
      </c>
      <c r="J8" s="39">
        <v>1</v>
      </c>
      <c r="K8" s="39">
        <v>13.11</v>
      </c>
      <c r="L8" s="40">
        <v>2.37</v>
      </c>
    </row>
    <row r="9" spans="6:12">
      <c r="F9" s="39">
        <v>2</v>
      </c>
      <c r="G9" s="40">
        <v>13.1</v>
      </c>
      <c r="H9" s="40">
        <v>3.41</v>
      </c>
      <c r="J9" s="39">
        <v>2</v>
      </c>
      <c r="K9" s="39">
        <v>13.07</v>
      </c>
      <c r="L9" s="40">
        <v>2.36</v>
      </c>
    </row>
    <row r="10" spans="6:12">
      <c r="F10" s="39">
        <v>3</v>
      </c>
      <c r="G10" s="40">
        <v>13.05</v>
      </c>
      <c r="H10" s="40">
        <v>3.42</v>
      </c>
    </row>
    <row r="11" spans="6:12">
      <c r="F11" s="39">
        <v>4</v>
      </c>
      <c r="G11" s="40">
        <v>13.1</v>
      </c>
      <c r="H11" s="40">
        <v>3.51</v>
      </c>
    </row>
    <row r="12" spans="6:12">
      <c r="F12" s="39">
        <v>5</v>
      </c>
      <c r="G12" s="40">
        <v>13.01</v>
      </c>
      <c r="H12" s="40">
        <v>3.33</v>
      </c>
      <c r="J12" s="37" t="s">
        <v>31</v>
      </c>
      <c r="K12" s="37"/>
      <c r="L12" s="37"/>
    </row>
    <row r="13" spans="6:12">
      <c r="F13" s="39">
        <v>6</v>
      </c>
      <c r="G13" s="40">
        <v>13.06</v>
      </c>
      <c r="H13" s="40">
        <v>3.29</v>
      </c>
      <c r="J13" s="39" t="s">
        <v>27</v>
      </c>
      <c r="K13" s="39" t="s">
        <v>20</v>
      </c>
      <c r="L13" s="39" t="s">
        <v>29</v>
      </c>
    </row>
    <row r="14" spans="6:12">
      <c r="F14" s="39">
        <v>7</v>
      </c>
      <c r="G14" s="40">
        <v>13.04</v>
      </c>
      <c r="H14" s="40">
        <v>3.96</v>
      </c>
      <c r="J14" s="39">
        <v>1</v>
      </c>
      <c r="K14" s="39">
        <v>12.77</v>
      </c>
      <c r="L14" s="40">
        <v>2.41</v>
      </c>
    </row>
    <row r="15" spans="6:12">
      <c r="F15" s="39">
        <v>8</v>
      </c>
      <c r="G15" s="40">
        <v>13.15</v>
      </c>
      <c r="H15" s="40">
        <v>3.46</v>
      </c>
      <c r="J15" s="39">
        <v>2</v>
      </c>
      <c r="K15" s="39">
        <v>12.76</v>
      </c>
      <c r="L15" s="40">
        <v>2.39</v>
      </c>
    </row>
    <row r="16" spans="6:12">
      <c r="F16" s="39">
        <v>9</v>
      </c>
      <c r="G16" s="40">
        <v>13.13</v>
      </c>
      <c r="H16" s="40">
        <v>3.53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2023-06-14T06:44:51Z</dcterms:modified>
</cp:coreProperties>
</file>