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고성하이발전소\"/>
    </mc:Choice>
  </mc:AlternateContent>
  <bookViews>
    <workbookView xWindow="0" yWindow="0" windowWidth="19200" windowHeight="6765"/>
  </bookViews>
  <sheets>
    <sheet name="UPS 1호기(VGS2000)" sheetId="9" r:id="rId1"/>
    <sheet name="UPS 1호기(VGS2600)" sheetId="11" r:id="rId2"/>
    <sheet name="UPS 2호기(VGS2000)" sheetId="10" r:id="rId3"/>
    <sheet name="UPS 2호기(VGS2600)" sheetId="12" r:id="rId4"/>
  </sheets>
  <definedNames>
    <definedName name="_xlnm._FilterDatabase" localSheetId="0" hidden="1">'UPS 1호기(VGS2000)'!$A$3:$J$66</definedName>
    <definedName name="_xlnm._FilterDatabase" localSheetId="1" hidden="1">'UPS 1호기(VGS2600)'!$A$3:$J$240</definedName>
    <definedName name="_xlnm._FilterDatabase" localSheetId="2" hidden="1">'UPS 2호기(VGS2000)'!$A$3:$J$66</definedName>
    <definedName name="_xlnm._FilterDatabase" localSheetId="3" hidden="1">'UPS 2호기(VGS2600)'!$A$3:$O$240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J4" i="9" l="1"/>
  <c r="G64" i="10" l="1"/>
  <c r="G63" i="10"/>
  <c r="G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K4" i="10"/>
  <c r="G64" i="9"/>
  <c r="G63" i="9"/>
  <c r="G62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5" i="9"/>
  <c r="K4" i="9"/>
  <c r="G238" i="11"/>
  <c r="G237" i="11"/>
  <c r="G236" i="11"/>
  <c r="K235" i="11"/>
  <c r="K234" i="11"/>
  <c r="K233" i="11"/>
  <c r="K232" i="11"/>
  <c r="K231" i="11"/>
  <c r="K230" i="11"/>
  <c r="K229" i="11"/>
  <c r="K228" i="11"/>
  <c r="K227" i="11"/>
  <c r="K226" i="11"/>
  <c r="K225" i="11"/>
  <c r="K224" i="11"/>
  <c r="K223" i="11"/>
  <c r="K222" i="11"/>
  <c r="K221" i="11"/>
  <c r="K220" i="11"/>
  <c r="K219" i="11"/>
  <c r="K218" i="11"/>
  <c r="K217" i="11"/>
  <c r="K216" i="11"/>
  <c r="K215" i="11"/>
  <c r="K214" i="11"/>
  <c r="K213" i="11"/>
  <c r="K212" i="11"/>
  <c r="K211" i="11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G238" i="12"/>
  <c r="G237" i="12"/>
  <c r="G236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4" i="12"/>
  <c r="F238" i="12" l="1"/>
  <c r="K238" i="12" s="1"/>
  <c r="E238" i="12"/>
  <c r="F237" i="12"/>
  <c r="K237" i="12" s="1"/>
  <c r="E237" i="12"/>
  <c r="F236" i="12"/>
  <c r="K236" i="12" s="1"/>
  <c r="E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E238" i="11"/>
  <c r="E237" i="11"/>
  <c r="E236" i="11"/>
  <c r="F238" i="11"/>
  <c r="K238" i="11" s="1"/>
  <c r="F237" i="11"/>
  <c r="K237" i="11" s="1"/>
  <c r="F236" i="11"/>
  <c r="K236" i="11" s="1"/>
  <c r="J227" i="11"/>
  <c r="J228" i="11"/>
  <c r="J229" i="11"/>
  <c r="J230" i="11"/>
  <c r="J231" i="11"/>
  <c r="J232" i="11"/>
  <c r="J233" i="11"/>
  <c r="J234" i="11"/>
  <c r="J235" i="11"/>
  <c r="J217" i="11"/>
  <c r="J218" i="11"/>
  <c r="J219" i="11"/>
  <c r="J220" i="11"/>
  <c r="J221" i="11"/>
  <c r="J222" i="11"/>
  <c r="J223" i="11"/>
  <c r="J224" i="11"/>
  <c r="J225" i="11"/>
  <c r="J226" i="11"/>
  <c r="J216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4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F64" i="10"/>
  <c r="K64" i="10" s="1"/>
  <c r="E64" i="10"/>
  <c r="F63" i="10"/>
  <c r="K63" i="10" s="1"/>
  <c r="E63" i="10"/>
  <c r="F62" i="10"/>
  <c r="K62" i="10" s="1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236" i="11" l="1"/>
  <c r="J238" i="11"/>
  <c r="J237" i="11"/>
  <c r="J238" i="12"/>
  <c r="J237" i="12"/>
  <c r="J236" i="12"/>
  <c r="J64" i="10"/>
  <c r="J62" i="10"/>
  <c r="J63" i="10"/>
  <c r="J54" i="9"/>
  <c r="J55" i="9"/>
  <c r="J56" i="9"/>
  <c r="J57" i="9"/>
  <c r="J58" i="9"/>
  <c r="J59" i="9"/>
  <c r="J60" i="9"/>
  <c r="J61" i="9"/>
  <c r="F64" i="9" l="1"/>
  <c r="K64" i="9" s="1"/>
  <c r="E64" i="9"/>
  <c r="F63" i="9"/>
  <c r="K63" i="9" s="1"/>
  <c r="E63" i="9"/>
  <c r="F62" i="9"/>
  <c r="K62" i="9" s="1"/>
  <c r="E62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64" i="9" l="1"/>
  <c r="J62" i="9"/>
  <c r="J63" i="9"/>
</calcChain>
</file>

<file path=xl/sharedStrings.xml><?xml version="1.0" encoding="utf-8"?>
<sst xmlns="http://schemas.openxmlformats.org/spreadsheetml/2006/main" count="1271" uniqueCount="44">
  <si>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</si>
  <si>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</si>
  <si>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</si>
  <si>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</si>
  <si>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</si>
  <si>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</si>
  <si>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</si>
  <si>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</si>
  <si>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</si>
  <si>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</si>
  <si>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</si>
  <si>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</si>
  <si>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</si>
  <si>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</si>
  <si>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</si>
  <si>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</si>
  <si>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</si>
  <si>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</si>
  <si>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</si>
  <si>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</si>
  <si>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</si>
  <si>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</si>
  <si>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</si>
  <si>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</si>
  <si>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</si>
  <si>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</si>
  <si>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</si>
  <si>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</si>
  <si>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2018.11.14
2019.01.14
2021.04.19
2020.08.11</t>
    <phoneticPr fontId="19" type="noConversion"/>
  </si>
  <si>
    <t>LOT</t>
    <phoneticPr fontId="19" type="noConversion"/>
  </si>
  <si>
    <t>기타</t>
    <phoneticPr fontId="19" type="noConversion"/>
  </si>
  <si>
    <t>단자부 참고치 대비
내부저항 증가율</t>
    <phoneticPr fontId="19" type="noConversion"/>
  </si>
  <si>
    <t>기점검시 대비
내부저항 증감율</t>
    <phoneticPr fontId="19" type="noConversion"/>
  </si>
  <si>
    <t>BS</t>
    <phoneticPr fontId="19" type="noConversion"/>
  </si>
  <si>
    <r>
      <t>25/9/17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</si>
  <si>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크랙</t>
    <phoneticPr fontId="19" type="noConversion"/>
  </si>
  <si>
    <t>1. 18년 전지 커버 크랙으로 인한 BS활동(품질팀 지원)
2. 전지 전압 및 내부저항 : 이상없음(불트부 측정)
3. 하절기(26℃)-동절기(8℃) 온도변화가 심하여 온도관리 요청 
4. 사진 촬영 불가 지역</t>
    <phoneticPr fontId="19" type="noConversion"/>
  </si>
  <si>
    <r>
      <t>25/9/17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</si>
  <si>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26/10/13 내부저항(mΩ)
볼트부 측정</t>
  </si>
  <si>
    <r>
      <t>26/10/13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</si>
  <si>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 xml:space="preserve">1. 18년 전지 커버 크랙으로 인한 BS활동(품질팀 지원)
   →#211번 전지 커버 크랙 발생(작업 </t>
    </r>
    <r>
      <rPr>
        <sz val="11"/>
        <color theme="1"/>
        <rFont val="Gulim"/>
        <family val="3"/>
        <charset val="129"/>
      </rPr>
      <t xml:space="preserve">外 </t>
    </r>
    <r>
      <rPr>
        <sz val="11"/>
        <color theme="1"/>
        <rFont val="세방고딕 Regular"/>
        <family val="3"/>
        <charset val="129"/>
      </rPr>
      <t xml:space="preserve">시간으로 접착제 도포 불가)
   →다음 분기 정기 점검시 추이 관찰 및 접착제 도포 예정
2. 전지 전압 및 내부저항 : 이상없음(불트부 측정)
3. 사진 촬영 불가 지역
4. 하절기(26℃)-동절기(8℃) 온도변화가 심하여 온도관리 요청 </t>
    </r>
    <phoneticPr fontId="19" type="noConversion"/>
  </si>
  <si>
    <t>크렉</t>
    <phoneticPr fontId="19" type="noConversion"/>
  </si>
  <si>
    <t xml:space="preserve">1. 18년 전지 커버 크랙으로 인한 BS활동(품질팀 지원)
2. 전지 전압 및 내부저항 : 이상없음(불트부 측정)
3. #9번 전지 크랙 발생
    →크랙 확장 없음
4. 하절기(26℃)-동절기(8℃) 온도변화가 심하여 온도관리 요청 
</t>
    <phoneticPr fontId="19" type="noConversion"/>
  </si>
  <si>
    <t xml:space="preserve">1. 18년 전지 커버 크랙으로 인한 BS활동(품질팀 지원)
2. 전지 전압 및 내부저항 : 이상없음(불트부 측정)
3. #33번 전지 크랙 발생 
    → 크렉 확장 없음
4. 하절기(26℃)-동절기(8℃) 온도변화가 심하여 온도관리 요청 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</si>
</sst>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  <font>
      <sz val="11"/>
      <color theme="1"/>
      <name val="Gulim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7" fontId="20" fillId="0" borderId="14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176" fontId="20" fillId="0" borderId="0" xfId="0" applyNumberFormat="1" applyFont="1" applyFill="1" applyBorder="1" applyAlignment="1">
      <alignment horizontal="left" vertical="center"/>
    </xf>
    <xf numFmtId="14" fontId="23" fillId="35" borderId="10" xfId="42" applyNumberFormat="1" applyFont="1" applyFill="1" applyBorder="1" applyAlignment="1">
      <alignment horizontal="center" vertical="center"/>
    </xf>
    <xf numFmtId="0" fontId="23" fillId="35" borderId="13" xfId="42" applyFont="1" applyFill="1" applyBorder="1" applyAlignment="1">
      <alignment horizontal="center" vertical="center"/>
    </xf>
    <xf numFmtId="0" fontId="23" fillId="35" borderId="10" xfId="42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 wrapText="1"/>
    </xf>
    <xf numFmtId="178" fontId="23" fillId="35" borderId="10" xfId="42" applyNumberFormat="1" applyFont="1" applyFill="1" applyBorder="1" applyAlignment="1">
      <alignment horizontal="center" vertical="center"/>
    </xf>
    <xf numFmtId="9" fontId="23" fillId="35" borderId="10" xfId="43" applyFont="1" applyFill="1" applyBorder="1" applyAlignment="1">
      <alignment horizontal="center" vertical="center" wrapText="1"/>
    </xf>
    <xf numFmtId="14" fontId="23" fillId="35" borderId="10" xfId="0" applyNumberFormat="1" applyFont="1" applyFill="1" applyBorder="1" applyAlignment="1">
      <alignment horizontal="center" vertical="center"/>
    </xf>
    <xf numFmtId="0" fontId="14" fillId="35" borderId="0" xfId="0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438507</xdr:colOff>
      <xdr:row>65</xdr:row>
      <xdr:rowOff>193465</xdr:rowOff>
    </xdr:from>
    <xdr:to>
      <xdr:col>4</xdr:col>
      <xdr:colOff>399600</xdr:colOff>
      <xdr:row>65</xdr:row>
      <xdr:rowOff>2383267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C768C4A-5E8E-4C8D-B1ED-9CB03423A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1683" y="17641024"/>
          <a:ext cx="1948345" cy="2185992"/>
        </a:xfrm>
        <a:prstGeom prst="rect">
          <a:avLst/>
        </a:prstGeom>
      </xdr:spPr>
    </xdr:pic>
    <xdr:clientData/>
  </xdr:twoCellAnchor>
  <xdr:twoCellAnchor editAs="oneCell">
    <xdr:from>
      <xdr:col>1</xdr:col>
      <xdr:colOff>211895</xdr:colOff>
      <xdr:row>65</xdr:row>
      <xdr:rowOff>181929</xdr:rowOff>
    </xdr:from>
    <xdr:to>
      <xdr:col>2</xdr:col>
      <xdr:colOff>283958</xdr:colOff>
      <xdr:row>65</xdr:row>
      <xdr:rowOff>2341805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A57AFA5-FCBF-4E65-9743-A0C07EC12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689" y="17629488"/>
          <a:ext cx="1939635" cy="2169401"/>
        </a:xfrm>
        <a:prstGeom prst="rect">
          <a:avLst/>
        </a:prstGeom>
      </xdr:spPr>
    </xdr:pic>
    <xdr:clientData/>
  </xdr:twoCellAnchor>
  <xdr:twoCellAnchor editAs="oneCell">
    <xdr:from>
      <xdr:col>8</xdr:col>
      <xdr:colOff>1219995</xdr:colOff>
      <xdr:row>65</xdr:row>
      <xdr:rowOff>95226</xdr:rowOff>
    </xdr:from>
    <xdr:to>
      <xdr:col>9</xdr:col>
      <xdr:colOff>1654660</xdr:colOff>
      <xdr:row>65</xdr:row>
      <xdr:rowOff>2403334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95014BCD-884A-4136-B2DF-5CD5B1D84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13083" y="17542785"/>
          <a:ext cx="1738358" cy="2308108"/>
        </a:xfrm>
        <a:prstGeom prst="rect">
          <a:avLst/>
        </a:prstGeom>
      </xdr:spPr>
    </xdr:pic>
    <xdr:clientData/>
  </xdr:twoCellAnchor>
  <xdr:twoCellAnchor editAs="oneCell">
    <xdr:from>
      <xdr:col>7</xdr:col>
      <xdr:colOff>210782</xdr:colOff>
      <xdr:row>65</xdr:row>
      <xdr:rowOff>112058</xdr:rowOff>
    </xdr:from>
    <xdr:to>
      <xdr:col>8</xdr:col>
      <xdr:colOff>1084841</xdr:colOff>
      <xdr:row>65</xdr:row>
      <xdr:rowOff>2416885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506E560F-D45B-4BA6-9039-97E51497C2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30" t="26709" r="22895" b="14812"/>
        <a:stretch/>
      </xdr:blipFill>
      <xdr:spPr>
        <a:xfrm>
          <a:off x="9052223" y="17559617"/>
          <a:ext cx="1739041" cy="2297207"/>
        </a:xfrm>
        <a:prstGeom prst="rect">
          <a:avLst/>
        </a:prstGeom>
      </xdr:spPr>
    </xdr:pic>
    <xdr:clientData/>
  </xdr:twoCellAnchor>
  <xdr:twoCellAnchor>
    <xdr:from>
      <xdr:col>3</xdr:col>
      <xdr:colOff>277814</xdr:colOff>
      <xdr:row>65</xdr:row>
      <xdr:rowOff>1370083</xdr:rowOff>
    </xdr:from>
    <xdr:to>
      <xdr:col>4</xdr:col>
      <xdr:colOff>16076</xdr:colOff>
      <xdr:row>65</xdr:row>
      <xdr:rowOff>2227333</xdr:rowOff>
    </xdr:to>
    <xdr:sp macro="" textlink="">
      <xdr:nvSpPr>
        <xdr:cNvPr id="23" name="타원 22">
          <a:extLst>
            <a:ext uri="{FF2B5EF4-FFF2-40B4-BE49-F238E27FC236}">
              <a16:creationId xmlns:a16="http://schemas.microsoft.com/office/drawing/2014/main" id="{99F1ED09-13F6-49BC-B063-96A6DBBD05F7}"/>
            </a:ext>
          </a:extLst>
        </xdr:cNvPr>
        <xdr:cNvSpPr/>
      </xdr:nvSpPr>
      <xdr:spPr>
        <a:xfrm>
          <a:off x="4580873" y="18817642"/>
          <a:ext cx="421821" cy="857250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1211532</xdr:colOff>
      <xdr:row>239</xdr:row>
      <xdr:rowOff>1108086</xdr:rowOff>
    </xdr:from>
    <xdr:to>
      <xdr:col>2</xdr:col>
      <xdr:colOff>1237754</xdr:colOff>
      <xdr:row>239</xdr:row>
      <xdr:rowOff>1520799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2340925" y="55876836"/>
          <a:ext cx="189040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373382</xdr:colOff>
      <xdr:row>65</xdr:row>
      <xdr:rowOff>136072</xdr:rowOff>
    </xdr:from>
    <xdr:to>
      <xdr:col>9</xdr:col>
      <xdr:colOff>1141096</xdr:colOff>
      <xdr:row>65</xdr:row>
      <xdr:rowOff>2458644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288D65C-5418-43F5-B75D-1EF29D2283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42" r="57698" b="72029"/>
        <a:stretch/>
      </xdr:blipFill>
      <xdr:spPr>
        <a:xfrm>
          <a:off x="9816739" y="17076965"/>
          <a:ext cx="2904036" cy="2326382"/>
        </a:xfrm>
        <a:prstGeom prst="rect">
          <a:avLst/>
        </a:prstGeom>
      </xdr:spPr>
    </xdr:pic>
    <xdr:clientData/>
  </xdr:twoCellAnchor>
  <xdr:twoCellAnchor editAs="oneCell">
    <xdr:from>
      <xdr:col>1</xdr:col>
      <xdr:colOff>219891</xdr:colOff>
      <xdr:row>65</xdr:row>
      <xdr:rowOff>132259</xdr:rowOff>
    </xdr:from>
    <xdr:to>
      <xdr:col>2</xdr:col>
      <xdr:colOff>132262</xdr:colOff>
      <xdr:row>65</xdr:row>
      <xdr:rowOff>2499004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B0E0BCF-1BBD-47A6-A557-B9EEB4725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284" y="17073152"/>
          <a:ext cx="1780359" cy="2370555"/>
        </a:xfrm>
        <a:prstGeom prst="rect">
          <a:avLst/>
        </a:prstGeom>
      </xdr:spPr>
    </xdr:pic>
    <xdr:clientData/>
  </xdr:twoCellAnchor>
  <xdr:twoCellAnchor editAs="oneCell">
    <xdr:from>
      <xdr:col>2</xdr:col>
      <xdr:colOff>279446</xdr:colOff>
      <xdr:row>65</xdr:row>
      <xdr:rowOff>108857</xdr:rowOff>
    </xdr:from>
    <xdr:to>
      <xdr:col>4</xdr:col>
      <xdr:colOff>133475</xdr:colOff>
      <xdr:row>65</xdr:row>
      <xdr:rowOff>2515277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EEA02B8-515F-4FE6-B2F5-851A3A353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3017" y="17049750"/>
          <a:ext cx="1813730" cy="2406420"/>
        </a:xfrm>
        <a:prstGeom prst="rect">
          <a:avLst/>
        </a:prstGeom>
      </xdr:spPr>
    </xdr:pic>
    <xdr:clientData/>
  </xdr:twoCellAnchor>
  <xdr:twoCellAnchor>
    <xdr:from>
      <xdr:col>3</xdr:col>
      <xdr:colOff>81643</xdr:colOff>
      <xdr:row>65</xdr:row>
      <xdr:rowOff>1374321</xdr:rowOff>
    </xdr:from>
    <xdr:to>
      <xdr:col>3</xdr:col>
      <xdr:colOff>503464</xdr:colOff>
      <xdr:row>65</xdr:row>
      <xdr:rowOff>2231571</xdr:rowOff>
    </xdr:to>
    <xdr:sp macro="" textlink="">
      <xdr:nvSpPr>
        <xdr:cNvPr id="7" name="타원 6">
          <a:extLst>
            <a:ext uri="{FF2B5EF4-FFF2-40B4-BE49-F238E27FC236}">
              <a16:creationId xmlns:a16="http://schemas.microsoft.com/office/drawing/2014/main" id="{EA94B0AE-E6B4-4934-869E-9C7EE3A82253}"/>
            </a:ext>
          </a:extLst>
        </xdr:cNvPr>
        <xdr:cNvSpPr/>
      </xdr:nvSpPr>
      <xdr:spPr>
        <a:xfrm>
          <a:off x="4367893" y="18315214"/>
          <a:ext cx="421821" cy="857250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9</xdr:col>
      <xdr:colOff>1360716</xdr:colOff>
      <xdr:row>65</xdr:row>
      <xdr:rowOff>132261</xdr:rowOff>
    </xdr:from>
    <xdr:to>
      <xdr:col>10</xdr:col>
      <xdr:colOff>1615440</xdr:colOff>
      <xdr:row>65</xdr:row>
      <xdr:rowOff>2457992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3E1A79B-112A-44E4-9907-15B594AE6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0395" y="17073154"/>
          <a:ext cx="2095498" cy="23219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928184</xdr:colOff>
      <xdr:row>239</xdr:row>
      <xdr:rowOff>1156111</xdr:rowOff>
    </xdr:from>
    <xdr:to>
      <xdr:col>2</xdr:col>
      <xdr:colOff>954406</xdr:colOff>
      <xdr:row>239</xdr:row>
      <xdr:rowOff>1568824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2059978" y="57443258"/>
          <a:ext cx="1897604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70"/>
  <sheetViews>
    <sheetView tabSelected="1" zoomScale="85" zoomScaleNormal="85" workbookViewId="0">
      <pane xSplit="5" ySplit="3" topLeftCell="F55" activePane="bottomRight" state="frozen"/>
      <selection pane="topRight" activeCell="F1" sqref="F1"/>
      <selection pane="bottomLeft" activeCell="A4" sqref="A4"/>
      <selection pane="bottomRight" activeCell="B65" sqref="B65:E65"/>
    </sheetView>
  </sheetViews>
  <sheetFormatPr defaultColWidth="9" defaultRowHeight="15.75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0.25" style="9" bestFit="1" customWidth="1"/>
    <col min="7" max="7" width="20.75" style="9" bestFit="1" customWidth="1"/>
    <col min="8" max="8" width="11.125" style="9" customWidth="1"/>
    <col min="9" max="9" width="17" style="31" customWidth="1"/>
    <col min="10" max="11" width="24.125" style="7" customWidth="1"/>
    <col min="12" max="12" width="22.25" style="26" customWidth="1"/>
    <col min="13" max="16384" width="9" style="7"/>
  </cols>
  <sheetData>
    <row r="1" spans="1:13" ht="9" customHeight="1" thickBot="1">
      <c r="I1" s="28"/>
    </row>
    <row r="2" spans="1:13" ht="110.45" customHeight="1" thickBot="1">
      <c r="A2" s="18" t="s">
        <v>0</v>
      </c>
      <c r="B2" s="18" t="s">
        <v>19</v>
      </c>
      <c r="C2" s="18" t="s">
        <v>14</v>
      </c>
      <c r="D2" s="68" t="s">
        <v>22</v>
      </c>
      <c r="E2" s="69"/>
      <c r="F2" s="10" t="s">
        <v>4</v>
      </c>
      <c r="G2" s="76" t="s">
        <v>33</v>
      </c>
      <c r="H2" s="77"/>
      <c r="I2" s="32" t="s">
        <v>5</v>
      </c>
      <c r="J2" s="76">
        <v>58</v>
      </c>
      <c r="K2" s="77"/>
      <c r="L2" s="10" t="s">
        <v>30</v>
      </c>
      <c r="M2" s="27"/>
    </row>
    <row r="3" spans="1:13" ht="47.25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38</v>
      </c>
      <c r="G3" s="16" t="s">
        <v>34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6.5">
      <c r="A4" s="20">
        <v>46308</v>
      </c>
      <c r="B4" s="19" t="s">
        <v>18</v>
      </c>
      <c r="C4" s="19" t="s">
        <v>21</v>
      </c>
      <c r="D4" s="2">
        <v>1</v>
      </c>
      <c r="E4" s="11">
        <v>2.21</v>
      </c>
      <c r="F4" s="21">
        <v>0.78</v>
      </c>
      <c r="G4" s="21">
        <v>0.68</v>
      </c>
      <c r="H4" s="23">
        <v>23</v>
      </c>
      <c r="I4" s="39">
        <v>0.24</v>
      </c>
      <c r="J4" s="22">
        <f>F4/I4</f>
        <v>3.2500000000000004</v>
      </c>
      <c r="K4" s="22">
        <f>F4/G4</f>
        <v>1.1470588235294117</v>
      </c>
      <c r="L4" s="1">
        <v>43453</v>
      </c>
      <c r="M4" s="27"/>
    </row>
    <row r="5" spans="1:13" ht="16.5">
      <c r="A5" s="20">
        <v>46308</v>
      </c>
      <c r="B5" s="19" t="s">
        <v>18</v>
      </c>
      <c r="C5" s="19" t="s">
        <v>21</v>
      </c>
      <c r="D5" s="2">
        <v>2</v>
      </c>
      <c r="E5" s="11">
        <v>2.21</v>
      </c>
      <c r="F5" s="21">
        <v>0.84</v>
      </c>
      <c r="G5" s="21">
        <v>0.8</v>
      </c>
      <c r="H5" s="23">
        <v>23</v>
      </c>
      <c r="I5" s="39">
        <v>0.24</v>
      </c>
      <c r="J5" s="22">
        <f t="shared" ref="J5:J61" si="0">F5/I5</f>
        <v>3.5</v>
      </c>
      <c r="K5" s="22">
        <f t="shared" ref="K5:K64" si="1">F5/G5</f>
        <v>1.0499999999999998</v>
      </c>
      <c r="L5" s="1">
        <v>44054</v>
      </c>
      <c r="M5" s="27"/>
    </row>
    <row r="6" spans="1:13" ht="16.5">
      <c r="A6" s="20">
        <v>46308</v>
      </c>
      <c r="B6" s="19" t="s">
        <v>18</v>
      </c>
      <c r="C6" s="19" t="s">
        <v>21</v>
      </c>
      <c r="D6" s="2">
        <v>3</v>
      </c>
      <c r="E6" s="11">
        <v>2.21</v>
      </c>
      <c r="F6" s="21">
        <v>0.91</v>
      </c>
      <c r="G6" s="21">
        <v>0.84</v>
      </c>
      <c r="H6" s="23">
        <v>23</v>
      </c>
      <c r="I6" s="39">
        <v>0.24</v>
      </c>
      <c r="J6" s="22">
        <f t="shared" si="0"/>
        <v>3.791666666666667</v>
      </c>
      <c r="K6" s="22">
        <f t="shared" si="1"/>
        <v>1.0833333333333335</v>
      </c>
      <c r="L6" s="1">
        <v>43423</v>
      </c>
      <c r="M6" s="27"/>
    </row>
    <row r="7" spans="1:13" ht="16.5">
      <c r="A7" s="20">
        <v>46308</v>
      </c>
      <c r="B7" s="19" t="s">
        <v>18</v>
      </c>
      <c r="C7" s="19" t="s">
        <v>21</v>
      </c>
      <c r="D7" s="2">
        <v>4</v>
      </c>
      <c r="E7" s="11">
        <v>2.2200000000000002</v>
      </c>
      <c r="F7" s="21">
        <v>0.77</v>
      </c>
      <c r="G7" s="21">
        <v>0.74</v>
      </c>
      <c r="H7" s="23">
        <v>23</v>
      </c>
      <c r="I7" s="39">
        <v>0.24</v>
      </c>
      <c r="J7" s="22">
        <f t="shared" si="0"/>
        <v>3.2083333333333335</v>
      </c>
      <c r="K7" s="22">
        <f t="shared" si="1"/>
        <v>1.0405405405405406</v>
      </c>
      <c r="L7" s="1">
        <v>44284</v>
      </c>
      <c r="M7" s="27"/>
    </row>
    <row r="8" spans="1:13" ht="16.5">
      <c r="A8" s="20">
        <v>46308</v>
      </c>
      <c r="B8" s="19" t="s">
        <v>18</v>
      </c>
      <c r="C8" s="19" t="s">
        <v>21</v>
      </c>
      <c r="D8" s="2">
        <v>5</v>
      </c>
      <c r="E8" s="11">
        <v>2.21</v>
      </c>
      <c r="F8" s="21">
        <v>0.82</v>
      </c>
      <c r="G8" s="21">
        <v>0.81</v>
      </c>
      <c r="H8" s="23">
        <v>23</v>
      </c>
      <c r="I8" s="39">
        <v>0.24</v>
      </c>
      <c r="J8" s="22">
        <f t="shared" si="0"/>
        <v>3.4166666666666665</v>
      </c>
      <c r="K8" s="22">
        <f t="shared" si="1"/>
        <v>1.0123456790123455</v>
      </c>
      <c r="L8" s="1">
        <v>44284</v>
      </c>
      <c r="M8" s="27"/>
    </row>
    <row r="9" spans="1:13" ht="16.5">
      <c r="A9" s="20">
        <v>46308</v>
      </c>
      <c r="B9" s="19" t="s">
        <v>18</v>
      </c>
      <c r="C9" s="19" t="s">
        <v>21</v>
      </c>
      <c r="D9" s="2">
        <v>6</v>
      </c>
      <c r="E9" s="11">
        <v>2.19</v>
      </c>
      <c r="F9" s="21">
        <v>0.93</v>
      </c>
      <c r="G9" s="21">
        <v>0.85</v>
      </c>
      <c r="H9" s="23">
        <v>23</v>
      </c>
      <c r="I9" s="39">
        <v>0.24</v>
      </c>
      <c r="J9" s="22">
        <f t="shared" si="0"/>
        <v>3.8750000000000004</v>
      </c>
      <c r="K9" s="22">
        <f t="shared" si="1"/>
        <v>1.0941176470588236</v>
      </c>
      <c r="L9" s="1">
        <v>43453</v>
      </c>
      <c r="M9" s="27"/>
    </row>
    <row r="10" spans="1:13" ht="16.5">
      <c r="A10" s="20">
        <v>46308</v>
      </c>
      <c r="B10" s="19" t="s">
        <v>18</v>
      </c>
      <c r="C10" s="19" t="s">
        <v>21</v>
      </c>
      <c r="D10" s="2">
        <v>7</v>
      </c>
      <c r="E10" s="11">
        <v>2.2200000000000002</v>
      </c>
      <c r="F10" s="21">
        <v>0.77</v>
      </c>
      <c r="G10" s="21">
        <v>0.78</v>
      </c>
      <c r="H10" s="23">
        <v>23</v>
      </c>
      <c r="I10" s="39">
        <v>0.24</v>
      </c>
      <c r="J10" s="22">
        <f t="shared" si="0"/>
        <v>3.2083333333333335</v>
      </c>
      <c r="K10" s="22">
        <f t="shared" si="1"/>
        <v>0.98717948717948711</v>
      </c>
      <c r="L10" s="1">
        <v>44054</v>
      </c>
      <c r="M10" s="27"/>
    </row>
    <row r="11" spans="1:13" ht="16.5">
      <c r="A11" s="20">
        <v>46308</v>
      </c>
      <c r="B11" s="19" t="s">
        <v>18</v>
      </c>
      <c r="C11" s="19" t="s">
        <v>21</v>
      </c>
      <c r="D11" s="2">
        <v>8</v>
      </c>
      <c r="E11" s="11">
        <v>2.2000000000000002</v>
      </c>
      <c r="F11" s="21">
        <v>0.86</v>
      </c>
      <c r="G11" s="21">
        <v>0.83</v>
      </c>
      <c r="H11" s="23">
        <v>23</v>
      </c>
      <c r="I11" s="39">
        <v>0.24</v>
      </c>
      <c r="J11" s="22">
        <f t="shared" si="0"/>
        <v>3.5833333333333335</v>
      </c>
      <c r="K11" s="22">
        <f t="shared" si="1"/>
        <v>1.036144578313253</v>
      </c>
      <c r="L11" s="1">
        <v>43453</v>
      </c>
      <c r="M11" s="27"/>
    </row>
    <row r="12" spans="1:13" ht="16.5">
      <c r="A12" s="53">
        <v>46308</v>
      </c>
      <c r="B12" s="54" t="s">
        <v>18</v>
      </c>
      <c r="C12" s="54" t="s">
        <v>21</v>
      </c>
      <c r="D12" s="55">
        <v>9</v>
      </c>
      <c r="E12" s="56">
        <v>2.2000000000000002</v>
      </c>
      <c r="F12" s="57">
        <v>0.74</v>
      </c>
      <c r="G12" s="57">
        <v>0.71</v>
      </c>
      <c r="H12" s="58">
        <v>23</v>
      </c>
      <c r="I12" s="57">
        <v>0.24</v>
      </c>
      <c r="J12" s="59">
        <f t="shared" si="0"/>
        <v>3.0833333333333335</v>
      </c>
      <c r="K12" s="59">
        <f t="shared" si="1"/>
        <v>1.0422535211267605</v>
      </c>
      <c r="L12" s="60">
        <v>43453</v>
      </c>
      <c r="M12" s="61" t="s">
        <v>35</v>
      </c>
    </row>
    <row r="13" spans="1:13" ht="16.5">
      <c r="A13" s="20">
        <v>46308</v>
      </c>
      <c r="B13" s="19" t="s">
        <v>18</v>
      </c>
      <c r="C13" s="19" t="s">
        <v>21</v>
      </c>
      <c r="D13" s="2">
        <v>10</v>
      </c>
      <c r="E13" s="11">
        <v>2.2200000000000002</v>
      </c>
      <c r="F13" s="21">
        <v>0.89</v>
      </c>
      <c r="G13" s="21">
        <v>0.83</v>
      </c>
      <c r="H13" s="23">
        <v>23</v>
      </c>
      <c r="I13" s="39">
        <v>0.24</v>
      </c>
      <c r="J13" s="22">
        <f t="shared" si="0"/>
        <v>3.7083333333333335</v>
      </c>
      <c r="K13" s="22">
        <f t="shared" si="1"/>
        <v>1.072289156626506</v>
      </c>
      <c r="L13" s="1">
        <v>44284</v>
      </c>
      <c r="M13" s="27"/>
    </row>
    <row r="14" spans="1:13" ht="16.5">
      <c r="A14" s="20">
        <v>46308</v>
      </c>
      <c r="B14" s="19" t="s">
        <v>18</v>
      </c>
      <c r="C14" s="19" t="s">
        <v>21</v>
      </c>
      <c r="D14" s="2">
        <v>11</v>
      </c>
      <c r="E14" s="11">
        <v>2.21</v>
      </c>
      <c r="F14" s="21">
        <v>0.71</v>
      </c>
      <c r="G14" s="21">
        <v>0.68</v>
      </c>
      <c r="H14" s="23">
        <v>23</v>
      </c>
      <c r="I14" s="39">
        <v>0.24</v>
      </c>
      <c r="J14" s="22">
        <f t="shared" si="0"/>
        <v>2.9583333333333335</v>
      </c>
      <c r="K14" s="22">
        <f t="shared" si="1"/>
        <v>1.0441176470588234</v>
      </c>
      <c r="L14" s="1">
        <v>44054</v>
      </c>
      <c r="M14" s="27"/>
    </row>
    <row r="15" spans="1:13" ht="16.5">
      <c r="A15" s="20">
        <v>46308</v>
      </c>
      <c r="B15" s="19" t="s">
        <v>18</v>
      </c>
      <c r="C15" s="19" t="s">
        <v>21</v>
      </c>
      <c r="D15" s="2">
        <v>12</v>
      </c>
      <c r="E15" s="11">
        <v>2.25</v>
      </c>
      <c r="F15" s="21">
        <v>0.9</v>
      </c>
      <c r="G15" s="21">
        <v>0.76</v>
      </c>
      <c r="H15" s="23">
        <v>23</v>
      </c>
      <c r="I15" s="39">
        <v>0.24</v>
      </c>
      <c r="J15" s="22">
        <f t="shared" si="0"/>
        <v>3.7500000000000004</v>
      </c>
      <c r="K15" s="22">
        <f t="shared" si="1"/>
        <v>1.1842105263157894</v>
      </c>
      <c r="L15" s="1">
        <v>44054</v>
      </c>
      <c r="M15" s="27"/>
    </row>
    <row r="16" spans="1:13" ht="16.5">
      <c r="A16" s="20">
        <v>46308</v>
      </c>
      <c r="B16" s="19" t="s">
        <v>18</v>
      </c>
      <c r="C16" s="19" t="s">
        <v>21</v>
      </c>
      <c r="D16" s="2">
        <v>13</v>
      </c>
      <c r="E16" s="11">
        <v>2.21</v>
      </c>
      <c r="F16" s="21">
        <v>0.88</v>
      </c>
      <c r="G16" s="21">
        <v>0.75</v>
      </c>
      <c r="H16" s="23">
        <v>23</v>
      </c>
      <c r="I16" s="39">
        <v>0.24</v>
      </c>
      <c r="J16" s="22">
        <f t="shared" si="0"/>
        <v>3.666666666666667</v>
      </c>
      <c r="K16" s="22">
        <f t="shared" si="1"/>
        <v>1.1733333333333333</v>
      </c>
      <c r="L16" s="1">
        <v>44284</v>
      </c>
      <c r="M16" s="27"/>
    </row>
    <row r="17" spans="1:13" ht="16.5">
      <c r="A17" s="20">
        <v>46308</v>
      </c>
      <c r="B17" s="19" t="s">
        <v>18</v>
      </c>
      <c r="C17" s="19" t="s">
        <v>21</v>
      </c>
      <c r="D17" s="2">
        <v>14</v>
      </c>
      <c r="E17" s="11">
        <v>2.2200000000000002</v>
      </c>
      <c r="F17" s="21">
        <v>0.8</v>
      </c>
      <c r="G17" s="21">
        <v>0.82</v>
      </c>
      <c r="H17" s="23">
        <v>23</v>
      </c>
      <c r="I17" s="39">
        <v>0.24</v>
      </c>
      <c r="J17" s="22">
        <f t="shared" si="0"/>
        <v>3.3333333333333335</v>
      </c>
      <c r="K17" s="22">
        <f t="shared" si="1"/>
        <v>0.97560975609756106</v>
      </c>
      <c r="L17" s="1">
        <v>44284</v>
      </c>
      <c r="M17" s="27"/>
    </row>
    <row r="18" spans="1:13" ht="16.5">
      <c r="A18" s="20">
        <v>46308</v>
      </c>
      <c r="B18" s="19" t="s">
        <v>18</v>
      </c>
      <c r="C18" s="19" t="s">
        <v>21</v>
      </c>
      <c r="D18" s="2">
        <v>15</v>
      </c>
      <c r="E18" s="11">
        <v>2.2200000000000002</v>
      </c>
      <c r="F18" s="21">
        <v>0.81</v>
      </c>
      <c r="G18" s="21">
        <v>0.79</v>
      </c>
      <c r="H18" s="23">
        <v>23</v>
      </c>
      <c r="I18" s="39">
        <v>0.24</v>
      </c>
      <c r="J18" s="22">
        <f t="shared" si="0"/>
        <v>3.3750000000000004</v>
      </c>
      <c r="K18" s="22">
        <f t="shared" si="1"/>
        <v>1.0253164556962024</v>
      </c>
      <c r="L18" s="1">
        <v>44284</v>
      </c>
      <c r="M18" s="27"/>
    </row>
    <row r="19" spans="1:13" ht="16.5">
      <c r="A19" s="20">
        <v>46308</v>
      </c>
      <c r="B19" s="19" t="s">
        <v>18</v>
      </c>
      <c r="C19" s="19" t="s">
        <v>21</v>
      </c>
      <c r="D19" s="2">
        <v>16</v>
      </c>
      <c r="E19" s="11">
        <v>2.2000000000000002</v>
      </c>
      <c r="F19" s="21">
        <v>0.75</v>
      </c>
      <c r="G19" s="21">
        <v>0.75</v>
      </c>
      <c r="H19" s="23">
        <v>23</v>
      </c>
      <c r="I19" s="39">
        <v>0.24</v>
      </c>
      <c r="J19" s="22">
        <f t="shared" si="0"/>
        <v>3.125</v>
      </c>
      <c r="K19" s="22">
        <f t="shared" si="1"/>
        <v>1</v>
      </c>
      <c r="L19" s="1">
        <v>43453</v>
      </c>
      <c r="M19" s="27"/>
    </row>
    <row r="20" spans="1:13" ht="16.5">
      <c r="A20" s="20">
        <v>46308</v>
      </c>
      <c r="B20" s="19" t="s">
        <v>18</v>
      </c>
      <c r="C20" s="19" t="s">
        <v>21</v>
      </c>
      <c r="D20" s="2">
        <v>17</v>
      </c>
      <c r="E20" s="11">
        <v>2.2200000000000002</v>
      </c>
      <c r="F20" s="21">
        <v>0.79</v>
      </c>
      <c r="G20" s="21">
        <v>0.77</v>
      </c>
      <c r="H20" s="23">
        <v>23</v>
      </c>
      <c r="I20" s="39">
        <v>0.24</v>
      </c>
      <c r="J20" s="22">
        <f t="shared" si="0"/>
        <v>3.291666666666667</v>
      </c>
      <c r="K20" s="22">
        <f t="shared" si="1"/>
        <v>1.025974025974026</v>
      </c>
      <c r="L20" s="1">
        <v>44284</v>
      </c>
      <c r="M20" s="27"/>
    </row>
    <row r="21" spans="1:13" ht="16.5">
      <c r="A21" s="20">
        <v>46308</v>
      </c>
      <c r="B21" s="19" t="s">
        <v>18</v>
      </c>
      <c r="C21" s="19" t="s">
        <v>21</v>
      </c>
      <c r="D21" s="2">
        <v>18</v>
      </c>
      <c r="E21" s="11">
        <v>2.2200000000000002</v>
      </c>
      <c r="F21" s="21">
        <v>0.74</v>
      </c>
      <c r="G21" s="21">
        <v>0.82</v>
      </c>
      <c r="H21" s="23">
        <v>23</v>
      </c>
      <c r="I21" s="39">
        <v>0.24</v>
      </c>
      <c r="J21" s="22">
        <f t="shared" si="0"/>
        <v>3.0833333333333335</v>
      </c>
      <c r="K21" s="22">
        <f t="shared" si="1"/>
        <v>0.90243902439024393</v>
      </c>
      <c r="L21" s="1">
        <v>44284</v>
      </c>
      <c r="M21" s="27"/>
    </row>
    <row r="22" spans="1:13" ht="16.5">
      <c r="A22" s="20">
        <v>46308</v>
      </c>
      <c r="B22" s="19" t="s">
        <v>18</v>
      </c>
      <c r="C22" s="19" t="s">
        <v>21</v>
      </c>
      <c r="D22" s="2">
        <v>19</v>
      </c>
      <c r="E22" s="11">
        <v>2.2000000000000002</v>
      </c>
      <c r="F22" s="21">
        <v>0.9</v>
      </c>
      <c r="G22" s="21">
        <v>0.87</v>
      </c>
      <c r="H22" s="23">
        <v>23</v>
      </c>
      <c r="I22" s="39">
        <v>0.24</v>
      </c>
      <c r="J22" s="22">
        <f t="shared" si="0"/>
        <v>3.7500000000000004</v>
      </c>
      <c r="K22" s="22">
        <f t="shared" si="1"/>
        <v>1.0344827586206897</v>
      </c>
      <c r="L22" s="1">
        <v>43423</v>
      </c>
      <c r="M22" s="27"/>
    </row>
    <row r="23" spans="1:13" ht="16.5">
      <c r="A23" s="20">
        <v>46308</v>
      </c>
      <c r="B23" s="19" t="s">
        <v>18</v>
      </c>
      <c r="C23" s="19" t="s">
        <v>21</v>
      </c>
      <c r="D23" s="2">
        <v>20</v>
      </c>
      <c r="E23" s="11">
        <v>2.2000000000000002</v>
      </c>
      <c r="F23" s="21">
        <v>0.82</v>
      </c>
      <c r="G23" s="21">
        <v>0.87</v>
      </c>
      <c r="H23" s="23">
        <v>23</v>
      </c>
      <c r="I23" s="39">
        <v>0.24</v>
      </c>
      <c r="J23" s="22">
        <f t="shared" si="0"/>
        <v>3.4166666666666665</v>
      </c>
      <c r="K23" s="22">
        <f t="shared" si="1"/>
        <v>0.94252873563218387</v>
      </c>
      <c r="L23" s="1">
        <v>43423</v>
      </c>
      <c r="M23" s="27"/>
    </row>
    <row r="24" spans="1:13" ht="16.5">
      <c r="A24" s="20">
        <v>46308</v>
      </c>
      <c r="B24" s="19" t="s">
        <v>18</v>
      </c>
      <c r="C24" s="19" t="s">
        <v>21</v>
      </c>
      <c r="D24" s="2">
        <v>21</v>
      </c>
      <c r="E24" s="11">
        <v>2.2200000000000002</v>
      </c>
      <c r="F24" s="21">
        <v>0.77</v>
      </c>
      <c r="G24" s="21">
        <v>0.75</v>
      </c>
      <c r="H24" s="23">
        <v>23</v>
      </c>
      <c r="I24" s="39">
        <v>0.24</v>
      </c>
      <c r="J24" s="22">
        <f t="shared" si="0"/>
        <v>3.2083333333333335</v>
      </c>
      <c r="K24" s="22">
        <f t="shared" si="1"/>
        <v>1.0266666666666666</v>
      </c>
      <c r="L24" s="1">
        <v>44284</v>
      </c>
      <c r="M24" s="27"/>
    </row>
    <row r="25" spans="1:13" ht="16.5">
      <c r="A25" s="20">
        <v>46308</v>
      </c>
      <c r="B25" s="19" t="s">
        <v>18</v>
      </c>
      <c r="C25" s="19" t="s">
        <v>21</v>
      </c>
      <c r="D25" s="2">
        <v>22</v>
      </c>
      <c r="E25" s="11">
        <v>2.2200000000000002</v>
      </c>
      <c r="F25" s="21">
        <v>0.81</v>
      </c>
      <c r="G25" s="21">
        <v>0.84</v>
      </c>
      <c r="H25" s="23">
        <v>23</v>
      </c>
      <c r="I25" s="39">
        <v>0.24</v>
      </c>
      <c r="J25" s="22">
        <f t="shared" si="0"/>
        <v>3.3750000000000004</v>
      </c>
      <c r="K25" s="22">
        <f t="shared" si="1"/>
        <v>0.96428571428571441</v>
      </c>
      <c r="L25" s="1">
        <v>44284</v>
      </c>
      <c r="M25" s="27"/>
    </row>
    <row r="26" spans="1:13" ht="16.5">
      <c r="A26" s="20">
        <v>46308</v>
      </c>
      <c r="B26" s="19" t="s">
        <v>18</v>
      </c>
      <c r="C26" s="19" t="s">
        <v>21</v>
      </c>
      <c r="D26" s="2">
        <v>23</v>
      </c>
      <c r="E26" s="11">
        <v>2.19</v>
      </c>
      <c r="F26" s="21">
        <v>0.85</v>
      </c>
      <c r="G26" s="21">
        <v>0.83</v>
      </c>
      <c r="H26" s="23">
        <v>23</v>
      </c>
      <c r="I26" s="39">
        <v>0.24</v>
      </c>
      <c r="J26" s="22">
        <f t="shared" si="0"/>
        <v>3.5416666666666665</v>
      </c>
      <c r="K26" s="22">
        <f t="shared" si="1"/>
        <v>1.0240963855421688</v>
      </c>
      <c r="L26" s="1">
        <v>44284</v>
      </c>
      <c r="M26" s="27"/>
    </row>
    <row r="27" spans="1:13" ht="16.5">
      <c r="A27" s="20">
        <v>46308</v>
      </c>
      <c r="B27" s="19" t="s">
        <v>18</v>
      </c>
      <c r="C27" s="19" t="s">
        <v>21</v>
      </c>
      <c r="D27" s="2">
        <v>24</v>
      </c>
      <c r="E27" s="11">
        <v>2.2200000000000002</v>
      </c>
      <c r="F27" s="21">
        <v>0.81</v>
      </c>
      <c r="G27" s="21">
        <v>0.79</v>
      </c>
      <c r="H27" s="23">
        <v>23</v>
      </c>
      <c r="I27" s="39">
        <v>0.24</v>
      </c>
      <c r="J27" s="22">
        <f t="shared" si="0"/>
        <v>3.3750000000000004</v>
      </c>
      <c r="K27" s="22">
        <f t="shared" si="1"/>
        <v>1.0253164556962024</v>
      </c>
      <c r="L27" s="1">
        <v>43453</v>
      </c>
      <c r="M27" s="27"/>
    </row>
    <row r="28" spans="1:13" ht="16.5">
      <c r="A28" s="20">
        <v>46308</v>
      </c>
      <c r="B28" s="19" t="s">
        <v>18</v>
      </c>
      <c r="C28" s="19" t="s">
        <v>21</v>
      </c>
      <c r="D28" s="2">
        <v>25</v>
      </c>
      <c r="E28" s="11">
        <v>2.21</v>
      </c>
      <c r="F28" s="21">
        <v>0.72</v>
      </c>
      <c r="G28" s="21">
        <v>0.8</v>
      </c>
      <c r="H28" s="23">
        <v>23</v>
      </c>
      <c r="I28" s="39">
        <v>0.24</v>
      </c>
      <c r="J28" s="22">
        <f t="shared" si="0"/>
        <v>3</v>
      </c>
      <c r="K28" s="22">
        <f t="shared" si="1"/>
        <v>0.89999999999999991</v>
      </c>
      <c r="L28" s="1">
        <v>44284</v>
      </c>
      <c r="M28" s="27"/>
    </row>
    <row r="29" spans="1:13" ht="16.5">
      <c r="A29" s="20">
        <v>46308</v>
      </c>
      <c r="B29" s="19" t="s">
        <v>18</v>
      </c>
      <c r="C29" s="19" t="s">
        <v>21</v>
      </c>
      <c r="D29" s="2">
        <v>26</v>
      </c>
      <c r="E29" s="11">
        <v>2.25</v>
      </c>
      <c r="F29" s="21">
        <v>0.92</v>
      </c>
      <c r="G29" s="21">
        <v>0.8</v>
      </c>
      <c r="H29" s="23">
        <v>23</v>
      </c>
      <c r="I29" s="39">
        <v>0.24</v>
      </c>
      <c r="J29" s="22">
        <f t="shared" si="0"/>
        <v>3.8333333333333335</v>
      </c>
      <c r="K29" s="22">
        <f t="shared" si="1"/>
        <v>1.1499999999999999</v>
      </c>
      <c r="L29" s="1">
        <v>44960</v>
      </c>
      <c r="M29" s="27"/>
    </row>
    <row r="30" spans="1:13" ht="16.5">
      <c r="A30" s="20">
        <v>46308</v>
      </c>
      <c r="B30" s="19" t="s">
        <v>18</v>
      </c>
      <c r="C30" s="19" t="s">
        <v>21</v>
      </c>
      <c r="D30" s="2">
        <v>27</v>
      </c>
      <c r="E30" s="11">
        <v>2.2200000000000002</v>
      </c>
      <c r="F30" s="21">
        <v>0.84</v>
      </c>
      <c r="G30" s="21">
        <v>0.84</v>
      </c>
      <c r="H30" s="23">
        <v>23</v>
      </c>
      <c r="I30" s="39">
        <v>0.24</v>
      </c>
      <c r="J30" s="22">
        <f t="shared" si="0"/>
        <v>3.5</v>
      </c>
      <c r="K30" s="22">
        <f t="shared" si="1"/>
        <v>1</v>
      </c>
      <c r="L30" s="1">
        <v>44054</v>
      </c>
      <c r="M30" s="27"/>
    </row>
    <row r="31" spans="1:13" ht="16.5">
      <c r="A31" s="20">
        <v>46308</v>
      </c>
      <c r="B31" s="19" t="s">
        <v>18</v>
      </c>
      <c r="C31" s="19" t="s">
        <v>21</v>
      </c>
      <c r="D31" s="2">
        <v>28</v>
      </c>
      <c r="E31" s="11">
        <v>2.23</v>
      </c>
      <c r="F31" s="21">
        <v>0.76</v>
      </c>
      <c r="G31" s="21">
        <v>0.87</v>
      </c>
      <c r="H31" s="23">
        <v>23</v>
      </c>
      <c r="I31" s="39">
        <v>0.24</v>
      </c>
      <c r="J31" s="22">
        <f t="shared" si="0"/>
        <v>3.166666666666667</v>
      </c>
      <c r="K31" s="22">
        <f t="shared" si="1"/>
        <v>0.87356321839080464</v>
      </c>
      <c r="L31" s="1">
        <v>44284</v>
      </c>
      <c r="M31" s="27"/>
    </row>
    <row r="32" spans="1:13" ht="16.5">
      <c r="A32" s="20">
        <v>46308</v>
      </c>
      <c r="B32" s="19" t="s">
        <v>18</v>
      </c>
      <c r="C32" s="19" t="s">
        <v>21</v>
      </c>
      <c r="D32" s="2">
        <v>29</v>
      </c>
      <c r="E32" s="11">
        <v>2.23</v>
      </c>
      <c r="F32" s="21">
        <v>0.77</v>
      </c>
      <c r="G32" s="21">
        <v>0.77</v>
      </c>
      <c r="H32" s="23">
        <v>23</v>
      </c>
      <c r="I32" s="39">
        <v>0.24</v>
      </c>
      <c r="J32" s="22">
        <f t="shared" si="0"/>
        <v>3.2083333333333335</v>
      </c>
      <c r="K32" s="22">
        <f t="shared" si="1"/>
        <v>1</v>
      </c>
      <c r="L32" s="1">
        <v>44054</v>
      </c>
      <c r="M32" s="27"/>
    </row>
    <row r="33" spans="1:13" ht="16.5">
      <c r="A33" s="20">
        <v>46308</v>
      </c>
      <c r="B33" s="19" t="s">
        <v>18</v>
      </c>
      <c r="C33" s="19" t="s">
        <v>21</v>
      </c>
      <c r="D33" s="2">
        <v>30</v>
      </c>
      <c r="E33" s="11">
        <v>2.2000000000000002</v>
      </c>
      <c r="F33" s="21">
        <v>0.82</v>
      </c>
      <c r="G33" s="21">
        <v>0.79</v>
      </c>
      <c r="H33" s="23">
        <v>23</v>
      </c>
      <c r="I33" s="39">
        <v>0.24</v>
      </c>
      <c r="J33" s="22">
        <f t="shared" si="0"/>
        <v>3.4166666666666665</v>
      </c>
      <c r="K33" s="22">
        <f t="shared" si="1"/>
        <v>1.0379746835443038</v>
      </c>
      <c r="L33" s="1">
        <v>44054</v>
      </c>
      <c r="M33" s="27"/>
    </row>
    <row r="34" spans="1:13" ht="16.5">
      <c r="A34" s="20">
        <v>46308</v>
      </c>
      <c r="B34" s="19" t="s">
        <v>18</v>
      </c>
      <c r="C34" s="19" t="s">
        <v>21</v>
      </c>
      <c r="D34" s="2">
        <v>31</v>
      </c>
      <c r="E34" s="11">
        <v>2.2000000000000002</v>
      </c>
      <c r="F34" s="21">
        <v>0.87</v>
      </c>
      <c r="G34" s="21">
        <v>0.83</v>
      </c>
      <c r="H34" s="23">
        <v>23</v>
      </c>
      <c r="I34" s="39">
        <v>0.24</v>
      </c>
      <c r="J34" s="22">
        <f t="shared" si="0"/>
        <v>3.625</v>
      </c>
      <c r="K34" s="22">
        <f t="shared" si="1"/>
        <v>1.0481927710843375</v>
      </c>
      <c r="L34" s="1">
        <v>43423</v>
      </c>
      <c r="M34" s="27"/>
    </row>
    <row r="35" spans="1:13" ht="16.5">
      <c r="A35" s="20">
        <v>46308</v>
      </c>
      <c r="B35" s="19" t="s">
        <v>18</v>
      </c>
      <c r="C35" s="19" t="s">
        <v>21</v>
      </c>
      <c r="D35" s="2">
        <v>32</v>
      </c>
      <c r="E35" s="11">
        <v>2.19</v>
      </c>
      <c r="F35" s="21">
        <v>0.71</v>
      </c>
      <c r="G35" s="21">
        <v>0.8</v>
      </c>
      <c r="H35" s="23">
        <v>23</v>
      </c>
      <c r="I35" s="39">
        <v>0.24</v>
      </c>
      <c r="J35" s="22">
        <f t="shared" si="0"/>
        <v>2.9583333333333335</v>
      </c>
      <c r="K35" s="22">
        <f t="shared" si="1"/>
        <v>0.88749999999999996</v>
      </c>
      <c r="L35" s="1">
        <v>43423</v>
      </c>
      <c r="M35" s="27"/>
    </row>
    <row r="36" spans="1:13" ht="16.5">
      <c r="A36" s="20">
        <v>46308</v>
      </c>
      <c r="B36" s="19" t="s">
        <v>18</v>
      </c>
      <c r="C36" s="19" t="s">
        <v>21</v>
      </c>
      <c r="D36" s="2">
        <v>33</v>
      </c>
      <c r="E36" s="11">
        <v>2.19</v>
      </c>
      <c r="F36" s="21">
        <v>0.68</v>
      </c>
      <c r="G36" s="21">
        <v>0.73</v>
      </c>
      <c r="H36" s="23">
        <v>23</v>
      </c>
      <c r="I36" s="39">
        <v>0.24</v>
      </c>
      <c r="J36" s="22">
        <f t="shared" si="0"/>
        <v>2.8333333333333335</v>
      </c>
      <c r="K36" s="22">
        <f t="shared" si="1"/>
        <v>0.93150684931506855</v>
      </c>
      <c r="L36" s="1">
        <v>43453</v>
      </c>
      <c r="M36" s="27"/>
    </row>
    <row r="37" spans="1:13" ht="16.5">
      <c r="A37" s="20">
        <v>46308</v>
      </c>
      <c r="B37" s="19" t="s">
        <v>18</v>
      </c>
      <c r="C37" s="19" t="s">
        <v>21</v>
      </c>
      <c r="D37" s="2">
        <v>34</v>
      </c>
      <c r="E37" s="11">
        <v>2.25</v>
      </c>
      <c r="F37" s="21">
        <v>0.74</v>
      </c>
      <c r="G37" s="21">
        <v>0.72</v>
      </c>
      <c r="H37" s="23">
        <v>23</v>
      </c>
      <c r="I37" s="39">
        <v>0.24</v>
      </c>
      <c r="J37" s="22">
        <f t="shared" si="0"/>
        <v>3.0833333333333335</v>
      </c>
      <c r="K37" s="22">
        <f t="shared" si="1"/>
        <v>1.0277777777777779</v>
      </c>
      <c r="L37" s="1">
        <v>43453</v>
      </c>
      <c r="M37" s="27"/>
    </row>
    <row r="38" spans="1:13" ht="16.5">
      <c r="A38" s="20">
        <v>46308</v>
      </c>
      <c r="B38" s="19" t="s">
        <v>18</v>
      </c>
      <c r="C38" s="19" t="s">
        <v>21</v>
      </c>
      <c r="D38" s="2">
        <v>35</v>
      </c>
      <c r="E38" s="11">
        <v>2.2200000000000002</v>
      </c>
      <c r="F38" s="21">
        <v>0.85</v>
      </c>
      <c r="G38" s="21">
        <v>0.77</v>
      </c>
      <c r="H38" s="23">
        <v>23</v>
      </c>
      <c r="I38" s="39">
        <v>0.24</v>
      </c>
      <c r="J38" s="22">
        <f t="shared" si="0"/>
        <v>3.5416666666666665</v>
      </c>
      <c r="K38" s="22">
        <f t="shared" si="1"/>
        <v>1.1038961038961039</v>
      </c>
      <c r="L38" s="1">
        <v>44054</v>
      </c>
      <c r="M38" s="27"/>
    </row>
    <row r="39" spans="1:13" ht="16.5">
      <c r="A39" s="20">
        <v>46308</v>
      </c>
      <c r="B39" s="19" t="s">
        <v>18</v>
      </c>
      <c r="C39" s="19" t="s">
        <v>21</v>
      </c>
      <c r="D39" s="2">
        <v>36</v>
      </c>
      <c r="E39" s="11">
        <v>2.2000000000000002</v>
      </c>
      <c r="F39" s="21">
        <v>0.85</v>
      </c>
      <c r="G39" s="21">
        <v>0.81</v>
      </c>
      <c r="H39" s="23">
        <v>23</v>
      </c>
      <c r="I39" s="39">
        <v>0.24</v>
      </c>
      <c r="J39" s="22">
        <f t="shared" si="0"/>
        <v>3.5416666666666665</v>
      </c>
      <c r="K39" s="22">
        <f t="shared" si="1"/>
        <v>1.0493827160493827</v>
      </c>
      <c r="L39" s="1">
        <v>44284</v>
      </c>
      <c r="M39" s="27"/>
    </row>
    <row r="40" spans="1:13" ht="16.5">
      <c r="A40" s="20">
        <v>46308</v>
      </c>
      <c r="B40" s="19" t="s">
        <v>18</v>
      </c>
      <c r="C40" s="19" t="s">
        <v>21</v>
      </c>
      <c r="D40" s="2">
        <v>37</v>
      </c>
      <c r="E40" s="11">
        <v>2.21</v>
      </c>
      <c r="F40" s="21">
        <v>0.9</v>
      </c>
      <c r="G40" s="21">
        <v>0.8</v>
      </c>
      <c r="H40" s="23">
        <v>23</v>
      </c>
      <c r="I40" s="39">
        <v>0.24</v>
      </c>
      <c r="J40" s="22">
        <f t="shared" si="0"/>
        <v>3.7500000000000004</v>
      </c>
      <c r="K40" s="22">
        <f t="shared" si="1"/>
        <v>1.125</v>
      </c>
      <c r="L40" s="1">
        <v>43423</v>
      </c>
      <c r="M40" s="27"/>
    </row>
    <row r="41" spans="1:13" ht="16.5">
      <c r="A41" s="20">
        <v>46308</v>
      </c>
      <c r="B41" s="19" t="s">
        <v>18</v>
      </c>
      <c r="C41" s="19" t="s">
        <v>21</v>
      </c>
      <c r="D41" s="2">
        <v>38</v>
      </c>
      <c r="E41" s="11">
        <v>2.2200000000000002</v>
      </c>
      <c r="F41" s="21">
        <v>0.72</v>
      </c>
      <c r="G41" s="21">
        <v>0.78</v>
      </c>
      <c r="H41" s="23">
        <v>23</v>
      </c>
      <c r="I41" s="39">
        <v>0.24</v>
      </c>
      <c r="J41" s="22">
        <f t="shared" si="0"/>
        <v>3</v>
      </c>
      <c r="K41" s="22">
        <f t="shared" si="1"/>
        <v>0.92307692307692302</v>
      </c>
      <c r="L41" s="1">
        <v>44284</v>
      </c>
      <c r="M41" s="27"/>
    </row>
    <row r="42" spans="1:13" ht="16.5">
      <c r="A42" s="20">
        <v>46308</v>
      </c>
      <c r="B42" s="19" t="s">
        <v>18</v>
      </c>
      <c r="C42" s="19" t="s">
        <v>21</v>
      </c>
      <c r="D42" s="2">
        <v>39</v>
      </c>
      <c r="E42" s="11">
        <v>2.21</v>
      </c>
      <c r="F42" s="21">
        <v>0.89</v>
      </c>
      <c r="G42" s="21">
        <v>0.8</v>
      </c>
      <c r="H42" s="23">
        <v>23</v>
      </c>
      <c r="I42" s="39">
        <v>0.24</v>
      </c>
      <c r="J42" s="22">
        <f t="shared" si="0"/>
        <v>3.7083333333333335</v>
      </c>
      <c r="K42" s="22">
        <f t="shared" si="1"/>
        <v>1.1125</v>
      </c>
      <c r="L42" s="1">
        <v>44284</v>
      </c>
      <c r="M42" s="27"/>
    </row>
    <row r="43" spans="1:13" ht="16.5">
      <c r="A43" s="20">
        <v>46308</v>
      </c>
      <c r="B43" s="19" t="s">
        <v>18</v>
      </c>
      <c r="C43" s="19" t="s">
        <v>21</v>
      </c>
      <c r="D43" s="2">
        <v>40</v>
      </c>
      <c r="E43" s="11">
        <v>2.2599999999999998</v>
      </c>
      <c r="F43" s="21">
        <v>0.86</v>
      </c>
      <c r="G43" s="21">
        <v>0.83</v>
      </c>
      <c r="H43" s="23">
        <v>23</v>
      </c>
      <c r="I43" s="39">
        <v>0.24</v>
      </c>
      <c r="J43" s="22">
        <f t="shared" si="0"/>
        <v>3.5833333333333335</v>
      </c>
      <c r="K43" s="22">
        <f t="shared" si="1"/>
        <v>1.036144578313253</v>
      </c>
      <c r="L43" s="1">
        <v>44054</v>
      </c>
      <c r="M43" s="27"/>
    </row>
    <row r="44" spans="1:13" ht="16.5">
      <c r="A44" s="20">
        <v>46308</v>
      </c>
      <c r="B44" s="19" t="s">
        <v>18</v>
      </c>
      <c r="C44" s="19" t="s">
        <v>21</v>
      </c>
      <c r="D44" s="2">
        <v>41</v>
      </c>
      <c r="E44" s="11">
        <v>2.25</v>
      </c>
      <c r="F44" s="21">
        <v>0.78</v>
      </c>
      <c r="G44" s="21">
        <v>0.77</v>
      </c>
      <c r="H44" s="23">
        <v>23</v>
      </c>
      <c r="I44" s="39">
        <v>0.24</v>
      </c>
      <c r="J44" s="22">
        <f t="shared" si="0"/>
        <v>3.2500000000000004</v>
      </c>
      <c r="K44" s="22">
        <f t="shared" si="1"/>
        <v>1.0129870129870131</v>
      </c>
      <c r="L44" s="1">
        <v>44054</v>
      </c>
      <c r="M44" s="27"/>
    </row>
    <row r="45" spans="1:13" ht="16.5">
      <c r="A45" s="20">
        <v>46308</v>
      </c>
      <c r="B45" s="19" t="s">
        <v>18</v>
      </c>
      <c r="C45" s="19" t="s">
        <v>21</v>
      </c>
      <c r="D45" s="2">
        <v>42</v>
      </c>
      <c r="E45" s="11">
        <v>2.2200000000000002</v>
      </c>
      <c r="F45" s="21">
        <v>0.83</v>
      </c>
      <c r="G45" s="21">
        <v>0.75</v>
      </c>
      <c r="H45" s="23">
        <v>23</v>
      </c>
      <c r="I45" s="39">
        <v>0.24</v>
      </c>
      <c r="J45" s="22">
        <f t="shared" si="0"/>
        <v>3.4583333333333335</v>
      </c>
      <c r="K45" s="22">
        <f t="shared" si="1"/>
        <v>1.1066666666666667</v>
      </c>
      <c r="L45" s="1">
        <v>44054</v>
      </c>
      <c r="M45" s="27"/>
    </row>
    <row r="46" spans="1:13" s="29" customFormat="1" ht="16.5">
      <c r="A46" s="20">
        <v>46308</v>
      </c>
      <c r="B46" s="38" t="s">
        <v>18</v>
      </c>
      <c r="C46" s="38" t="s">
        <v>21</v>
      </c>
      <c r="D46" s="34">
        <v>43</v>
      </c>
      <c r="E46" s="35">
        <v>2.2200000000000002</v>
      </c>
      <c r="F46" s="39">
        <v>0.91</v>
      </c>
      <c r="G46" s="39">
        <v>0.76</v>
      </c>
      <c r="H46" s="23">
        <v>23</v>
      </c>
      <c r="I46" s="39">
        <v>0.24</v>
      </c>
      <c r="J46" s="40">
        <f t="shared" si="0"/>
        <v>3.791666666666667</v>
      </c>
      <c r="K46" s="22">
        <f t="shared" si="1"/>
        <v>1.1973684210526316</v>
      </c>
      <c r="L46" s="36">
        <v>44054</v>
      </c>
      <c r="M46" s="33"/>
    </row>
    <row r="47" spans="1:13" ht="16.5">
      <c r="A47" s="20">
        <v>46308</v>
      </c>
      <c r="B47" s="19" t="s">
        <v>18</v>
      </c>
      <c r="C47" s="19" t="s">
        <v>21</v>
      </c>
      <c r="D47" s="2">
        <v>44</v>
      </c>
      <c r="E47" s="11">
        <v>2.21</v>
      </c>
      <c r="F47" s="21">
        <v>0.84</v>
      </c>
      <c r="G47" s="21">
        <v>0.8</v>
      </c>
      <c r="H47" s="23">
        <v>23</v>
      </c>
      <c r="I47" s="39">
        <v>0.24</v>
      </c>
      <c r="J47" s="22">
        <f t="shared" si="0"/>
        <v>3.5</v>
      </c>
      <c r="K47" s="22">
        <f t="shared" si="1"/>
        <v>1.0499999999999998</v>
      </c>
      <c r="L47" s="1">
        <v>44284</v>
      </c>
      <c r="M47" s="27"/>
    </row>
    <row r="48" spans="1:13" ht="16.5">
      <c r="A48" s="20">
        <v>46308</v>
      </c>
      <c r="B48" s="19" t="s">
        <v>18</v>
      </c>
      <c r="C48" s="19" t="s">
        <v>21</v>
      </c>
      <c r="D48" s="2">
        <v>45</v>
      </c>
      <c r="E48" s="11">
        <v>2.19</v>
      </c>
      <c r="F48" s="21">
        <v>0.77</v>
      </c>
      <c r="G48" s="21">
        <v>0.86</v>
      </c>
      <c r="H48" s="23">
        <v>23</v>
      </c>
      <c r="I48" s="39">
        <v>0.24</v>
      </c>
      <c r="J48" s="22">
        <f t="shared" si="0"/>
        <v>3.2083333333333335</v>
      </c>
      <c r="K48" s="22">
        <f t="shared" si="1"/>
        <v>0.89534883720930236</v>
      </c>
      <c r="L48" s="1">
        <v>44054</v>
      </c>
      <c r="M48" s="27"/>
    </row>
    <row r="49" spans="1:13" ht="16.5">
      <c r="A49" s="20">
        <v>46308</v>
      </c>
      <c r="B49" s="19" t="s">
        <v>18</v>
      </c>
      <c r="C49" s="19" t="s">
        <v>21</v>
      </c>
      <c r="D49" s="2">
        <v>46</v>
      </c>
      <c r="E49" s="11">
        <v>2.2200000000000002</v>
      </c>
      <c r="F49" s="21">
        <v>0.92</v>
      </c>
      <c r="G49" s="21">
        <v>0.74</v>
      </c>
      <c r="H49" s="23">
        <v>23</v>
      </c>
      <c r="I49" s="39">
        <v>0.24</v>
      </c>
      <c r="J49" s="22">
        <f t="shared" si="0"/>
        <v>3.8333333333333335</v>
      </c>
      <c r="K49" s="22">
        <f t="shared" si="1"/>
        <v>1.2432432432432432</v>
      </c>
      <c r="L49" s="1">
        <v>43453</v>
      </c>
      <c r="M49" s="27"/>
    </row>
    <row r="50" spans="1:13" ht="16.5">
      <c r="A50" s="20">
        <v>46308</v>
      </c>
      <c r="B50" s="19" t="s">
        <v>18</v>
      </c>
      <c r="C50" s="19" t="s">
        <v>21</v>
      </c>
      <c r="D50" s="2">
        <v>47</v>
      </c>
      <c r="E50" s="11">
        <v>2.2200000000000002</v>
      </c>
      <c r="F50" s="21">
        <v>0.81</v>
      </c>
      <c r="G50" s="21">
        <v>0.78</v>
      </c>
      <c r="H50" s="23">
        <v>23</v>
      </c>
      <c r="I50" s="39">
        <v>0.24</v>
      </c>
      <c r="J50" s="22">
        <f t="shared" si="0"/>
        <v>3.3750000000000004</v>
      </c>
      <c r="K50" s="22">
        <f t="shared" si="1"/>
        <v>1.0384615384615385</v>
      </c>
      <c r="L50" s="1">
        <v>44054</v>
      </c>
      <c r="M50" s="27"/>
    </row>
    <row r="51" spans="1:13" ht="16.5">
      <c r="A51" s="20">
        <v>46308</v>
      </c>
      <c r="B51" s="19" t="s">
        <v>18</v>
      </c>
      <c r="C51" s="19" t="s">
        <v>21</v>
      </c>
      <c r="D51" s="2">
        <v>48</v>
      </c>
      <c r="E51" s="11">
        <v>2.21</v>
      </c>
      <c r="F51" s="21">
        <v>0.89</v>
      </c>
      <c r="G51" s="21">
        <v>0.77</v>
      </c>
      <c r="H51" s="23">
        <v>23</v>
      </c>
      <c r="I51" s="39">
        <v>0.24</v>
      </c>
      <c r="J51" s="22">
        <f t="shared" si="0"/>
        <v>3.7083333333333335</v>
      </c>
      <c r="K51" s="22">
        <f t="shared" si="1"/>
        <v>1.1558441558441559</v>
      </c>
      <c r="L51" s="1">
        <v>44284</v>
      </c>
      <c r="M51" s="27"/>
    </row>
    <row r="52" spans="1:13" ht="16.5">
      <c r="A52" s="20">
        <v>46308</v>
      </c>
      <c r="B52" s="19" t="s">
        <v>18</v>
      </c>
      <c r="C52" s="19" t="s">
        <v>21</v>
      </c>
      <c r="D52" s="2">
        <v>49</v>
      </c>
      <c r="E52" s="11">
        <v>2.2200000000000002</v>
      </c>
      <c r="F52" s="21">
        <v>0.88</v>
      </c>
      <c r="G52" s="21">
        <v>0.82</v>
      </c>
      <c r="H52" s="23">
        <v>23</v>
      </c>
      <c r="I52" s="39">
        <v>0.24</v>
      </c>
      <c r="J52" s="22">
        <f t="shared" si="0"/>
        <v>3.666666666666667</v>
      </c>
      <c r="K52" s="22">
        <f t="shared" si="1"/>
        <v>1.0731707317073171</v>
      </c>
      <c r="L52" s="1">
        <v>43453</v>
      </c>
      <c r="M52" s="27"/>
    </row>
    <row r="53" spans="1:13" ht="16.5">
      <c r="A53" s="20">
        <v>46308</v>
      </c>
      <c r="B53" s="19" t="s">
        <v>18</v>
      </c>
      <c r="C53" s="19" t="s">
        <v>21</v>
      </c>
      <c r="D53" s="2">
        <v>50</v>
      </c>
      <c r="E53" s="11">
        <v>2.21</v>
      </c>
      <c r="F53" s="21">
        <v>0.75</v>
      </c>
      <c r="G53" s="21">
        <v>0.82</v>
      </c>
      <c r="H53" s="23">
        <v>23</v>
      </c>
      <c r="I53" s="39">
        <v>0.24</v>
      </c>
      <c r="J53" s="22">
        <f t="shared" si="0"/>
        <v>3.125</v>
      </c>
      <c r="K53" s="22">
        <f t="shared" si="1"/>
        <v>0.91463414634146345</v>
      </c>
      <c r="L53" s="1">
        <v>44284</v>
      </c>
      <c r="M53" s="27"/>
    </row>
    <row r="54" spans="1:13" ht="16.5">
      <c r="A54" s="20">
        <v>46308</v>
      </c>
      <c r="B54" s="19" t="s">
        <v>18</v>
      </c>
      <c r="C54" s="19" t="s">
        <v>21</v>
      </c>
      <c r="D54" s="2">
        <v>51</v>
      </c>
      <c r="E54" s="11">
        <v>2.23</v>
      </c>
      <c r="F54" s="21">
        <v>0.67</v>
      </c>
      <c r="G54" s="21">
        <v>0.78</v>
      </c>
      <c r="H54" s="23">
        <v>23</v>
      </c>
      <c r="I54" s="39">
        <v>0.24</v>
      </c>
      <c r="J54" s="22">
        <f t="shared" si="0"/>
        <v>2.791666666666667</v>
      </c>
      <c r="K54" s="22">
        <f t="shared" si="1"/>
        <v>0.85897435897435903</v>
      </c>
      <c r="L54" s="1">
        <v>44054</v>
      </c>
      <c r="M54" s="27"/>
    </row>
    <row r="55" spans="1:13" ht="16.5">
      <c r="A55" s="20">
        <v>46308</v>
      </c>
      <c r="B55" s="19" t="s">
        <v>18</v>
      </c>
      <c r="C55" s="19" t="s">
        <v>21</v>
      </c>
      <c r="D55" s="2">
        <v>52</v>
      </c>
      <c r="E55" s="11">
        <v>2.21</v>
      </c>
      <c r="F55" s="21">
        <v>0.83</v>
      </c>
      <c r="G55" s="21">
        <v>0.76</v>
      </c>
      <c r="H55" s="23">
        <v>23</v>
      </c>
      <c r="I55" s="39">
        <v>0.24</v>
      </c>
      <c r="J55" s="22">
        <f t="shared" si="0"/>
        <v>3.4583333333333335</v>
      </c>
      <c r="K55" s="22">
        <f t="shared" si="1"/>
        <v>1.0921052631578947</v>
      </c>
      <c r="L55" s="1">
        <v>44054</v>
      </c>
      <c r="M55" s="27"/>
    </row>
    <row r="56" spans="1:13" ht="16.5">
      <c r="A56" s="20">
        <v>46308</v>
      </c>
      <c r="B56" s="19" t="s">
        <v>18</v>
      </c>
      <c r="C56" s="19" t="s">
        <v>21</v>
      </c>
      <c r="D56" s="2">
        <v>53</v>
      </c>
      <c r="E56" s="11">
        <v>2.21</v>
      </c>
      <c r="F56" s="21">
        <v>0.65</v>
      </c>
      <c r="G56" s="21">
        <v>0.75</v>
      </c>
      <c r="H56" s="23">
        <v>23</v>
      </c>
      <c r="I56" s="39">
        <v>0.24</v>
      </c>
      <c r="J56" s="22">
        <f t="shared" si="0"/>
        <v>2.7083333333333335</v>
      </c>
      <c r="K56" s="22">
        <f t="shared" si="1"/>
        <v>0.8666666666666667</v>
      </c>
      <c r="L56" s="1">
        <v>44054</v>
      </c>
      <c r="M56" s="27"/>
    </row>
    <row r="57" spans="1:13" ht="16.5">
      <c r="A57" s="20">
        <v>46308</v>
      </c>
      <c r="B57" s="19" t="s">
        <v>18</v>
      </c>
      <c r="C57" s="19" t="s">
        <v>21</v>
      </c>
      <c r="D57" s="2">
        <v>54</v>
      </c>
      <c r="E57" s="11">
        <v>2.19</v>
      </c>
      <c r="F57" s="21">
        <v>0.84</v>
      </c>
      <c r="G57" s="21">
        <v>0.75</v>
      </c>
      <c r="H57" s="23">
        <v>23</v>
      </c>
      <c r="I57" s="39">
        <v>0.24</v>
      </c>
      <c r="J57" s="22">
        <f t="shared" si="0"/>
        <v>3.5</v>
      </c>
      <c r="K57" s="22">
        <f t="shared" si="1"/>
        <v>1.1199999999999999</v>
      </c>
      <c r="L57" s="1">
        <v>43453</v>
      </c>
      <c r="M57" s="27"/>
    </row>
    <row r="58" spans="1:13" ht="16.5">
      <c r="A58" s="20">
        <v>46308</v>
      </c>
      <c r="B58" s="19" t="s">
        <v>18</v>
      </c>
      <c r="C58" s="19" t="s">
        <v>21</v>
      </c>
      <c r="D58" s="2">
        <v>55</v>
      </c>
      <c r="E58" s="11">
        <v>2.2200000000000002</v>
      </c>
      <c r="F58" s="21">
        <v>0.76</v>
      </c>
      <c r="G58" s="21">
        <v>0.82</v>
      </c>
      <c r="H58" s="23">
        <v>23</v>
      </c>
      <c r="I58" s="39">
        <v>0.24</v>
      </c>
      <c r="J58" s="22">
        <f t="shared" si="0"/>
        <v>3.166666666666667</v>
      </c>
      <c r="K58" s="22">
        <f t="shared" si="1"/>
        <v>0.92682926829268297</v>
      </c>
      <c r="L58" s="1">
        <v>43453</v>
      </c>
      <c r="M58" s="27"/>
    </row>
    <row r="59" spans="1:13" ht="16.5">
      <c r="A59" s="20">
        <v>46308</v>
      </c>
      <c r="B59" s="19" t="s">
        <v>18</v>
      </c>
      <c r="C59" s="19" t="s">
        <v>21</v>
      </c>
      <c r="D59" s="2">
        <v>56</v>
      </c>
      <c r="E59" s="11">
        <v>2.21</v>
      </c>
      <c r="F59" s="21">
        <v>0.69</v>
      </c>
      <c r="G59" s="21">
        <v>0.77</v>
      </c>
      <c r="H59" s="23">
        <v>23</v>
      </c>
      <c r="I59" s="39">
        <v>0.24</v>
      </c>
      <c r="J59" s="22">
        <f t="shared" si="0"/>
        <v>2.875</v>
      </c>
      <c r="K59" s="22">
        <f t="shared" si="1"/>
        <v>0.89610389610389607</v>
      </c>
      <c r="L59" s="1">
        <v>44284</v>
      </c>
      <c r="M59" s="27"/>
    </row>
    <row r="60" spans="1:13" ht="16.5">
      <c r="A60" s="20">
        <v>46308</v>
      </c>
      <c r="B60" s="19" t="s">
        <v>18</v>
      </c>
      <c r="C60" s="19" t="s">
        <v>21</v>
      </c>
      <c r="D60" s="2">
        <v>57</v>
      </c>
      <c r="E60" s="11">
        <v>2.25</v>
      </c>
      <c r="F60" s="21">
        <v>0.76</v>
      </c>
      <c r="G60" s="21">
        <v>0.76</v>
      </c>
      <c r="H60" s="23">
        <v>23</v>
      </c>
      <c r="I60" s="39">
        <v>0.24</v>
      </c>
      <c r="J60" s="22">
        <f t="shared" si="0"/>
        <v>3.166666666666667</v>
      </c>
      <c r="K60" s="22">
        <f t="shared" si="1"/>
        <v>1</v>
      </c>
      <c r="L60" s="1">
        <v>43453</v>
      </c>
      <c r="M60" s="27"/>
    </row>
    <row r="61" spans="1:13" ht="16.5">
      <c r="A61" s="20">
        <v>46308</v>
      </c>
      <c r="B61" s="19" t="s">
        <v>18</v>
      </c>
      <c r="C61" s="19" t="s">
        <v>21</v>
      </c>
      <c r="D61" s="2">
        <v>58</v>
      </c>
      <c r="E61" s="11">
        <v>2.25</v>
      </c>
      <c r="F61" s="21">
        <v>0.63</v>
      </c>
      <c r="G61" s="21">
        <v>0.77</v>
      </c>
      <c r="H61" s="23">
        <v>23</v>
      </c>
      <c r="I61" s="39">
        <v>0.24</v>
      </c>
      <c r="J61" s="22">
        <f t="shared" si="0"/>
        <v>2.625</v>
      </c>
      <c r="K61" s="22">
        <f t="shared" si="1"/>
        <v>0.81818181818181812</v>
      </c>
      <c r="L61" s="1">
        <v>44054</v>
      </c>
      <c r="M61" s="27"/>
    </row>
    <row r="62" spans="1:13">
      <c r="A62" s="70" t="s">
        <v>10</v>
      </c>
      <c r="B62" s="71"/>
      <c r="C62" s="71"/>
      <c r="D62" s="72"/>
      <c r="E62" s="4">
        <f>AVERAGE(E4:E61)</f>
        <v>2.215862068965516</v>
      </c>
      <c r="F62" s="4">
        <f>AVERAGE(F4:F61)</f>
        <v>0.80620689655172439</v>
      </c>
      <c r="G62" s="4">
        <f>AVERAGE(G4:G61)</f>
        <v>0.788448275862069</v>
      </c>
      <c r="H62" s="6"/>
      <c r="I62" s="42"/>
      <c r="J62" s="15">
        <f>AVERAGE(J4:J61)</f>
        <v>3.3591954022988513</v>
      </c>
      <c r="K62" s="22">
        <f t="shared" si="1"/>
        <v>1.022523507544282</v>
      </c>
    </row>
    <row r="63" spans="1:13">
      <c r="A63" s="70" t="s">
        <v>11</v>
      </c>
      <c r="B63" s="71"/>
      <c r="C63" s="71"/>
      <c r="D63" s="72"/>
      <c r="E63" s="4">
        <f>MAX(E4:E61)</f>
        <v>2.2599999999999998</v>
      </c>
      <c r="F63" s="4">
        <f>MAX(F4:F61)</f>
        <v>0.93</v>
      </c>
      <c r="G63" s="4">
        <f>MAX(G4:G61)</f>
        <v>0.87</v>
      </c>
      <c r="H63" s="5"/>
      <c r="I63" s="42"/>
      <c r="J63" s="15">
        <f>MAX(J4:J61)</f>
        <v>3.8750000000000004</v>
      </c>
      <c r="K63" s="22">
        <f t="shared" si="1"/>
        <v>1.0689655172413794</v>
      </c>
    </row>
    <row r="64" spans="1:13">
      <c r="A64" s="70" t="s">
        <v>12</v>
      </c>
      <c r="B64" s="71"/>
      <c r="C64" s="71"/>
      <c r="D64" s="72"/>
      <c r="E64" s="4">
        <f>MIN(E4:E61)</f>
        <v>2.19</v>
      </c>
      <c r="F64" s="4">
        <f>MIN(F4:F61)</f>
        <v>0.63</v>
      </c>
      <c r="G64" s="4">
        <f>MIN(G4:G61)</f>
        <v>0.68</v>
      </c>
      <c r="H64" s="5"/>
      <c r="I64" s="42"/>
      <c r="J64" s="15">
        <f>MIN(J4:J61)</f>
        <v>2.625</v>
      </c>
      <c r="K64" s="22">
        <f t="shared" si="1"/>
        <v>0.92647058823529405</v>
      </c>
    </row>
    <row r="65" spans="1:11" ht="141" customHeight="1">
      <c r="A65" s="1" t="s">
        <v>7</v>
      </c>
      <c r="B65" s="73" t="s">
        <v>42</v>
      </c>
      <c r="C65" s="74"/>
      <c r="D65" s="74"/>
      <c r="E65" s="75"/>
      <c r="F65" s="3" t="s">
        <v>8</v>
      </c>
      <c r="G65" s="50"/>
      <c r="H65" s="62"/>
      <c r="I65" s="63"/>
      <c r="J65" s="64"/>
      <c r="K65" s="22"/>
    </row>
    <row r="66" spans="1:11" ht="204.75" customHeight="1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22"/>
    </row>
    <row r="67" spans="1:11">
      <c r="I67" s="45"/>
    </row>
    <row r="68" spans="1:11">
      <c r="I68" s="45"/>
    </row>
    <row r="69" spans="1:11">
      <c r="I69" s="45"/>
    </row>
    <row r="70" spans="1:11">
      <c r="I70" s="45"/>
    </row>
  </sheetData>
  <autoFilter ref="A3:J66"/>
  <mergeCells count="10">
    <mergeCell ref="B66:E66"/>
    <mergeCell ref="H66:J66"/>
    <mergeCell ref="D2:E2"/>
    <mergeCell ref="A62:D62"/>
    <mergeCell ref="A63:D63"/>
    <mergeCell ref="A64:D64"/>
    <mergeCell ref="B65:E65"/>
    <mergeCell ref="H65:J65"/>
    <mergeCell ref="G2:H2"/>
    <mergeCell ref="J2:K2"/>
  </mergeCells>
  <phoneticPr fontId="19" type="noConversion"/>
  <pageMargins left="0.7" right="0.7" top="0.75" bottom="0.75" header="0.3" footer="0.3"/>
  <pageSetup paperSize="9" scale="3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44"/>
  <sheetViews>
    <sheetView zoomScale="70" zoomScaleNormal="70" workbookViewId="0">
      <pane xSplit="5" ySplit="3" topLeftCell="F221" activePane="bottomRight" state="frozen"/>
      <selection pane="topRight" activeCell="F1" sqref="F1"/>
      <selection pane="bottomLeft" activeCell="A4" sqref="A4"/>
      <selection pane="bottomRight" activeCell="N214" sqref="N214"/>
    </sheetView>
  </sheetViews>
  <sheetFormatPr defaultColWidth="9" defaultRowHeight="15.75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4.625" style="9" bestFit="1" customWidth="1"/>
    <col min="7" max="7" width="20.12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5.5" style="25" customWidth="1"/>
    <col min="13" max="16384" width="9" style="7"/>
  </cols>
  <sheetData>
    <row r="1" spans="1:13" ht="9" customHeight="1" thickBot="1"/>
    <row r="2" spans="1:13" ht="110.45" customHeight="1" thickBot="1">
      <c r="A2" s="18" t="s">
        <v>0</v>
      </c>
      <c r="B2" s="18" t="s">
        <v>17</v>
      </c>
      <c r="C2" s="18" t="s">
        <v>14</v>
      </c>
      <c r="D2" s="68" t="s">
        <v>27</v>
      </c>
      <c r="E2" s="69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47.25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38</v>
      </c>
      <c r="G3" s="16" t="s">
        <v>37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6.5">
      <c r="A4" s="20">
        <v>46308</v>
      </c>
      <c r="B4" s="19" t="s">
        <v>18</v>
      </c>
      <c r="C4" s="19" t="s">
        <v>21</v>
      </c>
      <c r="D4" s="2">
        <v>1</v>
      </c>
      <c r="E4" s="11">
        <v>2.1800000000000002</v>
      </c>
      <c r="F4" s="21">
        <v>0.8</v>
      </c>
      <c r="G4" s="21">
        <v>0.72</v>
      </c>
      <c r="H4" s="23">
        <v>23</v>
      </c>
      <c r="I4" s="21">
        <v>0.22</v>
      </c>
      <c r="J4" s="22">
        <f>F4/I4</f>
        <v>3.6363636363636367</v>
      </c>
      <c r="K4" s="22">
        <f>F4/G4</f>
        <v>1.1111111111111112</v>
      </c>
      <c r="L4" s="1">
        <v>43479</v>
      </c>
      <c r="M4" s="27"/>
    </row>
    <row r="5" spans="1:13" ht="16.5">
      <c r="A5" s="20">
        <v>46308</v>
      </c>
      <c r="B5" s="19" t="s">
        <v>18</v>
      </c>
      <c r="C5" s="19" t="s">
        <v>21</v>
      </c>
      <c r="D5" s="2">
        <v>2</v>
      </c>
      <c r="E5" s="11">
        <v>2.2200000000000002</v>
      </c>
      <c r="F5" s="21">
        <v>0.86</v>
      </c>
      <c r="G5" s="21">
        <v>0.77</v>
      </c>
      <c r="H5" s="23">
        <v>23</v>
      </c>
      <c r="I5" s="21">
        <v>0.22</v>
      </c>
      <c r="J5" s="22">
        <f t="shared" ref="J5:J68" si="0">F5/I5</f>
        <v>3.9090909090909092</v>
      </c>
      <c r="K5" s="22">
        <f t="shared" ref="K5:K68" si="1">F5/G5</f>
        <v>1.1168831168831168</v>
      </c>
      <c r="L5" s="1">
        <v>44281</v>
      </c>
      <c r="M5" s="27"/>
    </row>
    <row r="6" spans="1:13" ht="16.5">
      <c r="A6" s="20">
        <v>46308</v>
      </c>
      <c r="B6" s="19" t="s">
        <v>18</v>
      </c>
      <c r="C6" s="19" t="s">
        <v>20</v>
      </c>
      <c r="D6" s="2">
        <v>3</v>
      </c>
      <c r="E6" s="11">
        <v>2.2000000000000002</v>
      </c>
      <c r="F6" s="21">
        <v>0.94</v>
      </c>
      <c r="G6" s="21">
        <v>0.82</v>
      </c>
      <c r="H6" s="23">
        <v>23</v>
      </c>
      <c r="I6" s="21">
        <v>0.22</v>
      </c>
      <c r="J6" s="22">
        <f t="shared" si="0"/>
        <v>4.2727272727272725</v>
      </c>
      <c r="K6" s="22">
        <f t="shared" si="1"/>
        <v>1.1463414634146341</v>
      </c>
      <c r="L6" s="1">
        <v>43479</v>
      </c>
      <c r="M6" s="27"/>
    </row>
    <row r="7" spans="1:13" ht="16.5">
      <c r="A7" s="20">
        <v>46308</v>
      </c>
      <c r="B7" s="19" t="s">
        <v>18</v>
      </c>
      <c r="C7" s="19" t="s">
        <v>20</v>
      </c>
      <c r="D7" s="2">
        <v>4</v>
      </c>
      <c r="E7" s="11">
        <v>2.21</v>
      </c>
      <c r="F7" s="21">
        <v>0.93</v>
      </c>
      <c r="G7" s="21">
        <v>0.78</v>
      </c>
      <c r="H7" s="23">
        <v>23</v>
      </c>
      <c r="I7" s="21">
        <v>0.22</v>
      </c>
      <c r="J7" s="22">
        <f t="shared" si="0"/>
        <v>4.2272727272727275</v>
      </c>
      <c r="K7" s="22">
        <f t="shared" si="1"/>
        <v>1.1923076923076923</v>
      </c>
      <c r="L7" s="1">
        <v>43479</v>
      </c>
      <c r="M7" s="27"/>
    </row>
    <row r="8" spans="1:13" ht="16.5">
      <c r="A8" s="20">
        <v>46308</v>
      </c>
      <c r="B8" s="19" t="s">
        <v>18</v>
      </c>
      <c r="C8" s="19" t="s">
        <v>20</v>
      </c>
      <c r="D8" s="2">
        <v>5</v>
      </c>
      <c r="E8" s="11">
        <v>2.23</v>
      </c>
      <c r="F8" s="21">
        <v>0.89</v>
      </c>
      <c r="G8" s="21">
        <v>0.76</v>
      </c>
      <c r="H8" s="23">
        <v>23</v>
      </c>
      <c r="I8" s="21">
        <v>0.22</v>
      </c>
      <c r="J8" s="22">
        <f t="shared" si="0"/>
        <v>4.0454545454545459</v>
      </c>
      <c r="K8" s="22">
        <f t="shared" si="1"/>
        <v>1.1710526315789473</v>
      </c>
      <c r="L8" s="1">
        <v>44281</v>
      </c>
      <c r="M8" s="27"/>
    </row>
    <row r="9" spans="1:13" ht="16.5">
      <c r="A9" s="20">
        <v>46308</v>
      </c>
      <c r="B9" s="19" t="s">
        <v>18</v>
      </c>
      <c r="C9" s="19" t="s">
        <v>20</v>
      </c>
      <c r="D9" s="2">
        <v>6</v>
      </c>
      <c r="E9" s="11">
        <v>2.2200000000000002</v>
      </c>
      <c r="F9" s="21">
        <v>0.89</v>
      </c>
      <c r="G9" s="21">
        <v>0.82</v>
      </c>
      <c r="H9" s="23">
        <v>23</v>
      </c>
      <c r="I9" s="21">
        <v>0.22</v>
      </c>
      <c r="J9" s="22">
        <f t="shared" si="0"/>
        <v>4.0454545454545459</v>
      </c>
      <c r="K9" s="22">
        <f t="shared" si="1"/>
        <v>1.0853658536585367</v>
      </c>
      <c r="L9" s="1">
        <v>44281</v>
      </c>
      <c r="M9" s="27"/>
    </row>
    <row r="10" spans="1:13" ht="16.5">
      <c r="A10" s="20">
        <v>46308</v>
      </c>
      <c r="B10" s="19" t="s">
        <v>18</v>
      </c>
      <c r="C10" s="19" t="s">
        <v>20</v>
      </c>
      <c r="D10" s="2">
        <v>7</v>
      </c>
      <c r="E10" s="11">
        <v>2.2000000000000002</v>
      </c>
      <c r="F10" s="21">
        <v>0.94</v>
      </c>
      <c r="G10" s="21">
        <v>0.84</v>
      </c>
      <c r="H10" s="23">
        <v>23</v>
      </c>
      <c r="I10" s="21">
        <v>0.22</v>
      </c>
      <c r="J10" s="22">
        <f t="shared" si="0"/>
        <v>4.2727272727272725</v>
      </c>
      <c r="K10" s="22">
        <f t="shared" si="1"/>
        <v>1.1190476190476191</v>
      </c>
      <c r="L10" s="1">
        <v>43479</v>
      </c>
      <c r="M10" s="27"/>
    </row>
    <row r="11" spans="1:13" ht="16.5">
      <c r="A11" s="20">
        <v>46308</v>
      </c>
      <c r="B11" s="19" t="s">
        <v>18</v>
      </c>
      <c r="C11" s="19" t="s">
        <v>20</v>
      </c>
      <c r="D11" s="2">
        <v>8</v>
      </c>
      <c r="E11" s="11">
        <v>2.2200000000000002</v>
      </c>
      <c r="F11" s="21">
        <v>0.84</v>
      </c>
      <c r="G11" s="21">
        <v>0.85</v>
      </c>
      <c r="H11" s="23">
        <v>23</v>
      </c>
      <c r="I11" s="21">
        <v>0.22</v>
      </c>
      <c r="J11" s="22">
        <f t="shared" si="0"/>
        <v>3.8181818181818179</v>
      </c>
      <c r="K11" s="22">
        <f t="shared" si="1"/>
        <v>0.9882352941176471</v>
      </c>
      <c r="L11" s="1">
        <v>44281</v>
      </c>
      <c r="M11" s="27"/>
    </row>
    <row r="12" spans="1:13" ht="16.5">
      <c r="A12" s="20">
        <v>46308</v>
      </c>
      <c r="B12" s="19" t="s">
        <v>18</v>
      </c>
      <c r="C12" s="19" t="s">
        <v>20</v>
      </c>
      <c r="D12" s="2">
        <v>9</v>
      </c>
      <c r="E12" s="11">
        <v>2.2200000000000002</v>
      </c>
      <c r="F12" s="21">
        <v>0.84</v>
      </c>
      <c r="G12" s="21">
        <v>0.75</v>
      </c>
      <c r="H12" s="23">
        <v>23</v>
      </c>
      <c r="I12" s="21">
        <v>0.22</v>
      </c>
      <c r="J12" s="22">
        <f t="shared" si="0"/>
        <v>3.8181818181818179</v>
      </c>
      <c r="K12" s="22">
        <f t="shared" si="1"/>
        <v>1.1199999999999999</v>
      </c>
      <c r="L12" s="1">
        <v>43479</v>
      </c>
      <c r="M12" s="27"/>
    </row>
    <row r="13" spans="1:13" ht="16.5">
      <c r="A13" s="20">
        <v>46308</v>
      </c>
      <c r="B13" s="19" t="s">
        <v>18</v>
      </c>
      <c r="C13" s="19" t="s">
        <v>20</v>
      </c>
      <c r="D13" s="2">
        <v>10</v>
      </c>
      <c r="E13" s="11">
        <v>2.21</v>
      </c>
      <c r="F13" s="21">
        <v>0.74</v>
      </c>
      <c r="G13" s="21">
        <v>0.71</v>
      </c>
      <c r="H13" s="23">
        <v>23</v>
      </c>
      <c r="I13" s="21">
        <v>0.22</v>
      </c>
      <c r="J13" s="22">
        <f t="shared" si="0"/>
        <v>3.3636363636363638</v>
      </c>
      <c r="K13" s="22">
        <f t="shared" si="1"/>
        <v>1.0422535211267605</v>
      </c>
      <c r="L13" s="1">
        <v>43418</v>
      </c>
      <c r="M13" s="27"/>
    </row>
    <row r="14" spans="1:13" ht="16.5">
      <c r="A14" s="20">
        <v>46308</v>
      </c>
      <c r="B14" s="19" t="s">
        <v>18</v>
      </c>
      <c r="C14" s="19" t="s">
        <v>20</v>
      </c>
      <c r="D14" s="2">
        <v>11</v>
      </c>
      <c r="E14" s="11">
        <v>2.2200000000000002</v>
      </c>
      <c r="F14" s="21">
        <v>0.84</v>
      </c>
      <c r="G14" s="21">
        <v>0.77</v>
      </c>
      <c r="H14" s="23">
        <v>23</v>
      </c>
      <c r="I14" s="21">
        <v>0.22</v>
      </c>
      <c r="J14" s="22">
        <f t="shared" si="0"/>
        <v>3.8181818181818179</v>
      </c>
      <c r="K14" s="22">
        <f t="shared" si="1"/>
        <v>1.0909090909090908</v>
      </c>
      <c r="L14" s="1">
        <v>43418</v>
      </c>
      <c r="M14" s="27"/>
    </row>
    <row r="15" spans="1:13" ht="16.5">
      <c r="A15" s="20">
        <v>46308</v>
      </c>
      <c r="B15" s="19" t="s">
        <v>18</v>
      </c>
      <c r="C15" s="19" t="s">
        <v>20</v>
      </c>
      <c r="D15" s="2">
        <v>12</v>
      </c>
      <c r="E15" s="11">
        <v>2.25</v>
      </c>
      <c r="F15" s="21">
        <v>0.85</v>
      </c>
      <c r="G15" s="21">
        <v>0.84</v>
      </c>
      <c r="H15" s="23">
        <v>23</v>
      </c>
      <c r="I15" s="21">
        <v>0.22</v>
      </c>
      <c r="J15" s="22">
        <f t="shared" si="0"/>
        <v>3.8636363636363633</v>
      </c>
      <c r="K15" s="22">
        <f t="shared" si="1"/>
        <v>1.0119047619047619</v>
      </c>
      <c r="L15" s="1">
        <v>44057</v>
      </c>
      <c r="M15" s="27"/>
    </row>
    <row r="16" spans="1:13" ht="16.5">
      <c r="A16" s="20">
        <v>46308</v>
      </c>
      <c r="B16" s="19" t="s">
        <v>18</v>
      </c>
      <c r="C16" s="19" t="s">
        <v>20</v>
      </c>
      <c r="D16" s="2">
        <v>13</v>
      </c>
      <c r="E16" s="11">
        <v>2.2200000000000002</v>
      </c>
      <c r="F16" s="21">
        <v>0.82</v>
      </c>
      <c r="G16" s="21">
        <v>0.82</v>
      </c>
      <c r="H16" s="23">
        <v>23</v>
      </c>
      <c r="I16" s="21">
        <v>0.22</v>
      </c>
      <c r="J16" s="22">
        <f t="shared" si="0"/>
        <v>3.7272727272727271</v>
      </c>
      <c r="K16" s="22">
        <f t="shared" si="1"/>
        <v>1</v>
      </c>
      <c r="L16" s="1">
        <v>43418</v>
      </c>
      <c r="M16" s="27"/>
    </row>
    <row r="17" spans="1:13" ht="16.5">
      <c r="A17" s="20">
        <v>46308</v>
      </c>
      <c r="B17" s="19" t="s">
        <v>18</v>
      </c>
      <c r="C17" s="19" t="s">
        <v>20</v>
      </c>
      <c r="D17" s="2">
        <v>14</v>
      </c>
      <c r="E17" s="11">
        <v>2.2200000000000002</v>
      </c>
      <c r="F17" s="21">
        <v>0.87</v>
      </c>
      <c r="G17" s="21">
        <v>0.84</v>
      </c>
      <c r="H17" s="23">
        <v>23</v>
      </c>
      <c r="I17" s="21">
        <v>0.22</v>
      </c>
      <c r="J17" s="22">
        <f t="shared" si="0"/>
        <v>3.9545454545454546</v>
      </c>
      <c r="K17" s="22">
        <f t="shared" si="1"/>
        <v>1.0357142857142858</v>
      </c>
      <c r="L17" s="1">
        <v>44281</v>
      </c>
      <c r="M17" s="27"/>
    </row>
    <row r="18" spans="1:13" ht="16.5">
      <c r="A18" s="20">
        <v>46308</v>
      </c>
      <c r="B18" s="19" t="s">
        <v>18</v>
      </c>
      <c r="C18" s="19" t="s">
        <v>20</v>
      </c>
      <c r="D18" s="2">
        <v>15</v>
      </c>
      <c r="E18" s="11">
        <v>2.21</v>
      </c>
      <c r="F18" s="21">
        <v>0.83</v>
      </c>
      <c r="G18" s="21">
        <v>0.7</v>
      </c>
      <c r="H18" s="23">
        <v>23</v>
      </c>
      <c r="I18" s="21">
        <v>0.22</v>
      </c>
      <c r="J18" s="22">
        <f t="shared" si="0"/>
        <v>3.7727272727272725</v>
      </c>
      <c r="K18" s="22">
        <f t="shared" si="1"/>
        <v>1.1857142857142857</v>
      </c>
      <c r="L18" s="1">
        <v>43418</v>
      </c>
      <c r="M18" s="27"/>
    </row>
    <row r="19" spans="1:13" ht="16.5">
      <c r="A19" s="20">
        <v>46308</v>
      </c>
      <c r="B19" s="19" t="s">
        <v>18</v>
      </c>
      <c r="C19" s="19" t="s">
        <v>20</v>
      </c>
      <c r="D19" s="2">
        <v>16</v>
      </c>
      <c r="E19" s="11">
        <v>2.21</v>
      </c>
      <c r="F19" s="21">
        <v>0.88</v>
      </c>
      <c r="G19" s="21">
        <v>0.81</v>
      </c>
      <c r="H19" s="23">
        <v>23</v>
      </c>
      <c r="I19" s="21">
        <v>0.22</v>
      </c>
      <c r="J19" s="22">
        <f t="shared" si="0"/>
        <v>4</v>
      </c>
      <c r="K19" s="22">
        <f t="shared" si="1"/>
        <v>1.0864197530864197</v>
      </c>
      <c r="L19" s="1">
        <v>43418</v>
      </c>
      <c r="M19" s="27"/>
    </row>
    <row r="20" spans="1:13" ht="16.5">
      <c r="A20" s="20">
        <v>46308</v>
      </c>
      <c r="B20" s="19" t="s">
        <v>18</v>
      </c>
      <c r="C20" s="19" t="s">
        <v>20</v>
      </c>
      <c r="D20" s="2">
        <v>17</v>
      </c>
      <c r="E20" s="11">
        <v>2.21</v>
      </c>
      <c r="F20" s="21">
        <v>0.94</v>
      </c>
      <c r="G20" s="21">
        <v>0.83</v>
      </c>
      <c r="H20" s="23">
        <v>23</v>
      </c>
      <c r="I20" s="21">
        <v>0.22</v>
      </c>
      <c r="J20" s="22">
        <f t="shared" si="0"/>
        <v>4.2727272727272725</v>
      </c>
      <c r="K20" s="22">
        <f t="shared" si="1"/>
        <v>1.1325301204819278</v>
      </c>
      <c r="L20" s="1">
        <v>43418</v>
      </c>
      <c r="M20" s="27"/>
    </row>
    <row r="21" spans="1:13" ht="16.5">
      <c r="A21" s="20">
        <v>46308</v>
      </c>
      <c r="B21" s="19" t="s">
        <v>18</v>
      </c>
      <c r="C21" s="19" t="s">
        <v>20</v>
      </c>
      <c r="D21" s="2">
        <v>18</v>
      </c>
      <c r="E21" s="11">
        <v>2.2200000000000002</v>
      </c>
      <c r="F21" s="21">
        <v>0.8</v>
      </c>
      <c r="G21" s="21">
        <v>0.84</v>
      </c>
      <c r="H21" s="23">
        <v>23</v>
      </c>
      <c r="I21" s="21">
        <v>0.22</v>
      </c>
      <c r="J21" s="22">
        <f t="shared" si="0"/>
        <v>3.6363636363636367</v>
      </c>
      <c r="K21" s="22">
        <f t="shared" si="1"/>
        <v>0.95238095238095244</v>
      </c>
      <c r="L21" s="1">
        <v>43418</v>
      </c>
      <c r="M21" s="27"/>
    </row>
    <row r="22" spans="1:13" ht="16.5">
      <c r="A22" s="20">
        <v>46308</v>
      </c>
      <c r="B22" s="19" t="s">
        <v>18</v>
      </c>
      <c r="C22" s="19" t="s">
        <v>20</v>
      </c>
      <c r="D22" s="2">
        <v>19</v>
      </c>
      <c r="E22" s="11">
        <v>2.2200000000000002</v>
      </c>
      <c r="F22" s="21">
        <v>0.8</v>
      </c>
      <c r="G22" s="21">
        <v>0.81</v>
      </c>
      <c r="H22" s="23">
        <v>23</v>
      </c>
      <c r="I22" s="21">
        <v>0.22</v>
      </c>
      <c r="J22" s="22">
        <f t="shared" si="0"/>
        <v>3.6363636363636367</v>
      </c>
      <c r="K22" s="22">
        <f t="shared" si="1"/>
        <v>0.98765432098765427</v>
      </c>
      <c r="L22" s="1">
        <v>43418</v>
      </c>
      <c r="M22" s="27"/>
    </row>
    <row r="23" spans="1:13" ht="16.5">
      <c r="A23" s="20">
        <v>46308</v>
      </c>
      <c r="B23" s="19" t="s">
        <v>18</v>
      </c>
      <c r="C23" s="19" t="s">
        <v>20</v>
      </c>
      <c r="D23" s="2">
        <v>20</v>
      </c>
      <c r="E23" s="11">
        <v>2.2200000000000002</v>
      </c>
      <c r="F23" s="21">
        <v>0.79</v>
      </c>
      <c r="G23" s="21">
        <v>0.81</v>
      </c>
      <c r="H23" s="23">
        <v>23</v>
      </c>
      <c r="I23" s="21">
        <v>0.22</v>
      </c>
      <c r="J23" s="22">
        <f t="shared" si="0"/>
        <v>3.5909090909090913</v>
      </c>
      <c r="K23" s="22">
        <f t="shared" si="1"/>
        <v>0.97530864197530864</v>
      </c>
      <c r="L23" s="1">
        <v>43479</v>
      </c>
      <c r="M23" s="27"/>
    </row>
    <row r="24" spans="1:13" ht="16.5">
      <c r="A24" s="20">
        <v>46308</v>
      </c>
      <c r="B24" s="19" t="s">
        <v>18</v>
      </c>
      <c r="C24" s="19" t="s">
        <v>20</v>
      </c>
      <c r="D24" s="2">
        <v>21</v>
      </c>
      <c r="E24" s="11">
        <v>2.2200000000000002</v>
      </c>
      <c r="F24" s="21">
        <v>0.77</v>
      </c>
      <c r="G24" s="21">
        <v>0.8</v>
      </c>
      <c r="H24" s="23">
        <v>23</v>
      </c>
      <c r="I24" s="21">
        <v>0.22</v>
      </c>
      <c r="J24" s="22">
        <f t="shared" si="0"/>
        <v>3.5</v>
      </c>
      <c r="K24" s="22">
        <f t="shared" si="1"/>
        <v>0.96250000000000002</v>
      </c>
      <c r="L24" s="1">
        <v>43479</v>
      </c>
      <c r="M24" s="27"/>
    </row>
    <row r="25" spans="1:13" ht="16.5">
      <c r="A25" s="20">
        <v>46308</v>
      </c>
      <c r="B25" s="19" t="s">
        <v>18</v>
      </c>
      <c r="C25" s="19" t="s">
        <v>20</v>
      </c>
      <c r="D25" s="2">
        <v>22</v>
      </c>
      <c r="E25" s="11">
        <v>2.2200000000000002</v>
      </c>
      <c r="F25" s="21">
        <v>0.68</v>
      </c>
      <c r="G25" s="21">
        <v>0.74</v>
      </c>
      <c r="H25" s="23">
        <v>23</v>
      </c>
      <c r="I25" s="21">
        <v>0.22</v>
      </c>
      <c r="J25" s="22">
        <f t="shared" si="0"/>
        <v>3.0909090909090913</v>
      </c>
      <c r="K25" s="22">
        <f t="shared" si="1"/>
        <v>0.91891891891891897</v>
      </c>
      <c r="L25" s="1">
        <v>43479</v>
      </c>
      <c r="M25" s="27"/>
    </row>
    <row r="26" spans="1:13" ht="16.5">
      <c r="A26" s="20">
        <v>46308</v>
      </c>
      <c r="B26" s="19" t="s">
        <v>18</v>
      </c>
      <c r="C26" s="19" t="s">
        <v>20</v>
      </c>
      <c r="D26" s="2">
        <v>23</v>
      </c>
      <c r="E26" s="11">
        <v>2.21</v>
      </c>
      <c r="F26" s="21">
        <v>0.64</v>
      </c>
      <c r="G26" s="21">
        <v>0.78</v>
      </c>
      <c r="H26" s="23">
        <v>23</v>
      </c>
      <c r="I26" s="21">
        <v>0.22</v>
      </c>
      <c r="J26" s="22">
        <f t="shared" si="0"/>
        <v>2.9090909090909092</v>
      </c>
      <c r="K26" s="22">
        <f t="shared" si="1"/>
        <v>0.82051282051282048</v>
      </c>
      <c r="L26" s="1">
        <v>43418</v>
      </c>
      <c r="M26" s="27"/>
    </row>
    <row r="27" spans="1:13" ht="16.5">
      <c r="A27" s="20">
        <v>46308</v>
      </c>
      <c r="B27" s="19" t="s">
        <v>18</v>
      </c>
      <c r="C27" s="19" t="s">
        <v>20</v>
      </c>
      <c r="D27" s="2">
        <v>24</v>
      </c>
      <c r="E27" s="11">
        <v>2.2200000000000002</v>
      </c>
      <c r="F27" s="21">
        <v>0.87</v>
      </c>
      <c r="G27" s="21">
        <v>0.66</v>
      </c>
      <c r="H27" s="23">
        <v>23</v>
      </c>
      <c r="I27" s="21">
        <v>0.22</v>
      </c>
      <c r="J27" s="22">
        <f t="shared" si="0"/>
        <v>3.9545454545454546</v>
      </c>
      <c r="K27" s="22">
        <f t="shared" si="1"/>
        <v>1.3181818181818181</v>
      </c>
      <c r="L27" s="1">
        <v>43479</v>
      </c>
      <c r="M27" s="27"/>
    </row>
    <row r="28" spans="1:13" ht="16.5">
      <c r="A28" s="20">
        <v>46308</v>
      </c>
      <c r="B28" s="19" t="s">
        <v>18</v>
      </c>
      <c r="C28" s="19" t="s">
        <v>20</v>
      </c>
      <c r="D28" s="2">
        <v>25</v>
      </c>
      <c r="E28" s="11">
        <v>2.2200000000000002</v>
      </c>
      <c r="F28" s="21">
        <v>0.79</v>
      </c>
      <c r="G28" s="21">
        <v>0.74</v>
      </c>
      <c r="H28" s="23">
        <v>23</v>
      </c>
      <c r="I28" s="21">
        <v>0.22</v>
      </c>
      <c r="J28" s="22">
        <f t="shared" si="0"/>
        <v>3.5909090909090913</v>
      </c>
      <c r="K28" s="22">
        <f t="shared" si="1"/>
        <v>1.0675675675675675</v>
      </c>
      <c r="L28" s="1">
        <v>43418</v>
      </c>
      <c r="M28" s="27"/>
    </row>
    <row r="29" spans="1:13" ht="16.5">
      <c r="A29" s="20">
        <v>46308</v>
      </c>
      <c r="B29" s="19" t="s">
        <v>18</v>
      </c>
      <c r="C29" s="19" t="s">
        <v>20</v>
      </c>
      <c r="D29" s="2">
        <v>26</v>
      </c>
      <c r="E29" s="11">
        <v>2.21</v>
      </c>
      <c r="F29" s="21">
        <v>0.68</v>
      </c>
      <c r="G29" s="21">
        <v>0.82</v>
      </c>
      <c r="H29" s="23">
        <v>23</v>
      </c>
      <c r="I29" s="21">
        <v>0.22</v>
      </c>
      <c r="J29" s="22">
        <f t="shared" si="0"/>
        <v>3.0909090909090913</v>
      </c>
      <c r="K29" s="22">
        <f t="shared" si="1"/>
        <v>0.8292682926829269</v>
      </c>
      <c r="L29" s="1">
        <v>43418</v>
      </c>
      <c r="M29" s="27"/>
    </row>
    <row r="30" spans="1:13" ht="16.5">
      <c r="A30" s="20">
        <v>46308</v>
      </c>
      <c r="B30" s="19" t="s">
        <v>18</v>
      </c>
      <c r="C30" s="19" t="s">
        <v>20</v>
      </c>
      <c r="D30" s="2">
        <v>27</v>
      </c>
      <c r="E30" s="11">
        <v>2.2000000000000002</v>
      </c>
      <c r="F30" s="21">
        <v>0.76</v>
      </c>
      <c r="G30" s="21">
        <v>0.78</v>
      </c>
      <c r="H30" s="23">
        <v>23</v>
      </c>
      <c r="I30" s="21">
        <v>0.22</v>
      </c>
      <c r="J30" s="22">
        <f t="shared" si="0"/>
        <v>3.4545454545454546</v>
      </c>
      <c r="K30" s="22">
        <f t="shared" si="1"/>
        <v>0.97435897435897434</v>
      </c>
      <c r="L30" s="1">
        <v>43479</v>
      </c>
      <c r="M30" s="27"/>
    </row>
    <row r="31" spans="1:13" ht="16.5">
      <c r="A31" s="20">
        <v>46308</v>
      </c>
      <c r="B31" s="19" t="s">
        <v>18</v>
      </c>
      <c r="C31" s="19" t="s">
        <v>20</v>
      </c>
      <c r="D31" s="2">
        <v>28</v>
      </c>
      <c r="E31" s="11">
        <v>2.2000000000000002</v>
      </c>
      <c r="F31" s="21">
        <v>0.59</v>
      </c>
      <c r="G31" s="21">
        <v>0.74</v>
      </c>
      <c r="H31" s="23">
        <v>23</v>
      </c>
      <c r="I31" s="21">
        <v>0.22</v>
      </c>
      <c r="J31" s="22">
        <f t="shared" si="0"/>
        <v>2.6818181818181817</v>
      </c>
      <c r="K31" s="22">
        <f t="shared" si="1"/>
        <v>0.79729729729729726</v>
      </c>
      <c r="L31" s="1">
        <v>43479</v>
      </c>
      <c r="M31" s="27"/>
    </row>
    <row r="32" spans="1:13" ht="16.5">
      <c r="A32" s="20">
        <v>46308</v>
      </c>
      <c r="B32" s="19" t="s">
        <v>18</v>
      </c>
      <c r="C32" s="19" t="s">
        <v>20</v>
      </c>
      <c r="D32" s="2">
        <v>29</v>
      </c>
      <c r="E32" s="11">
        <v>2.2200000000000002</v>
      </c>
      <c r="F32" s="21">
        <v>0.72</v>
      </c>
      <c r="G32" s="21">
        <v>0.8</v>
      </c>
      <c r="H32" s="23">
        <v>23</v>
      </c>
      <c r="I32" s="21">
        <v>0.22</v>
      </c>
      <c r="J32" s="22">
        <f t="shared" si="0"/>
        <v>3.2727272727272725</v>
      </c>
      <c r="K32" s="22">
        <f t="shared" si="1"/>
        <v>0.89999999999999991</v>
      </c>
      <c r="L32" s="1">
        <v>43479</v>
      </c>
      <c r="M32" s="27"/>
    </row>
    <row r="33" spans="1:13" ht="16.5">
      <c r="A33" s="20">
        <v>46308</v>
      </c>
      <c r="B33" s="19" t="s">
        <v>18</v>
      </c>
      <c r="C33" s="19" t="s">
        <v>20</v>
      </c>
      <c r="D33" s="2">
        <v>30</v>
      </c>
      <c r="E33" s="11">
        <v>2.2000000000000002</v>
      </c>
      <c r="F33" s="21">
        <v>0.81</v>
      </c>
      <c r="G33" s="21">
        <v>0.82</v>
      </c>
      <c r="H33" s="23">
        <v>23</v>
      </c>
      <c r="I33" s="21">
        <v>0.22</v>
      </c>
      <c r="J33" s="22">
        <f t="shared" si="0"/>
        <v>3.6818181818181821</v>
      </c>
      <c r="K33" s="22">
        <f t="shared" si="1"/>
        <v>0.98780487804878059</v>
      </c>
      <c r="L33" s="1">
        <v>43479</v>
      </c>
      <c r="M33" s="27"/>
    </row>
    <row r="34" spans="1:13" ht="16.5">
      <c r="A34" s="20">
        <v>46308</v>
      </c>
      <c r="B34" s="19" t="s">
        <v>18</v>
      </c>
      <c r="C34" s="19" t="s">
        <v>20</v>
      </c>
      <c r="D34" s="2">
        <v>31</v>
      </c>
      <c r="E34" s="11">
        <v>2.21</v>
      </c>
      <c r="F34" s="21">
        <v>0.72</v>
      </c>
      <c r="G34" s="21">
        <v>0.75</v>
      </c>
      <c r="H34" s="23">
        <v>23</v>
      </c>
      <c r="I34" s="21">
        <v>0.22</v>
      </c>
      <c r="J34" s="22">
        <f t="shared" si="0"/>
        <v>3.2727272727272725</v>
      </c>
      <c r="K34" s="22">
        <f t="shared" si="1"/>
        <v>0.96</v>
      </c>
      <c r="L34" s="1">
        <v>43479</v>
      </c>
      <c r="M34" s="27"/>
    </row>
    <row r="35" spans="1:13" ht="16.5">
      <c r="A35" s="20">
        <v>46308</v>
      </c>
      <c r="B35" s="19" t="s">
        <v>18</v>
      </c>
      <c r="C35" s="19" t="s">
        <v>20</v>
      </c>
      <c r="D35" s="2">
        <v>32</v>
      </c>
      <c r="E35" s="11">
        <v>2.2000000000000002</v>
      </c>
      <c r="F35" s="21">
        <v>0.74</v>
      </c>
      <c r="G35" s="21">
        <v>0.73</v>
      </c>
      <c r="H35" s="23">
        <v>23</v>
      </c>
      <c r="I35" s="21">
        <v>0.22</v>
      </c>
      <c r="J35" s="22">
        <f t="shared" si="0"/>
        <v>3.3636363636363638</v>
      </c>
      <c r="K35" s="22">
        <f t="shared" si="1"/>
        <v>1.0136986301369864</v>
      </c>
      <c r="L35" s="1">
        <v>43479</v>
      </c>
      <c r="M35" s="27"/>
    </row>
    <row r="36" spans="1:13" ht="16.5">
      <c r="A36" s="20">
        <v>46308</v>
      </c>
      <c r="B36" s="19" t="s">
        <v>18</v>
      </c>
      <c r="C36" s="19" t="s">
        <v>20</v>
      </c>
      <c r="D36" s="2">
        <v>33</v>
      </c>
      <c r="E36" s="11">
        <v>2.2000000000000002</v>
      </c>
      <c r="F36" s="21">
        <v>0.74</v>
      </c>
      <c r="G36" s="21">
        <v>0.76</v>
      </c>
      <c r="H36" s="23">
        <v>23</v>
      </c>
      <c r="I36" s="21">
        <v>0.22</v>
      </c>
      <c r="J36" s="22">
        <f t="shared" si="0"/>
        <v>3.3636363636363638</v>
      </c>
      <c r="K36" s="22">
        <f t="shared" si="1"/>
        <v>0.97368421052631582</v>
      </c>
      <c r="L36" s="1">
        <v>43479</v>
      </c>
      <c r="M36" s="27"/>
    </row>
    <row r="37" spans="1:13" ht="16.5">
      <c r="A37" s="20">
        <v>46308</v>
      </c>
      <c r="B37" s="19" t="s">
        <v>18</v>
      </c>
      <c r="C37" s="19" t="s">
        <v>20</v>
      </c>
      <c r="D37" s="2">
        <v>34</v>
      </c>
      <c r="E37" s="11">
        <v>2.21</v>
      </c>
      <c r="F37" s="21">
        <v>0.93</v>
      </c>
      <c r="G37" s="21">
        <v>0.87</v>
      </c>
      <c r="H37" s="23">
        <v>23</v>
      </c>
      <c r="I37" s="21">
        <v>0.22</v>
      </c>
      <c r="J37" s="22">
        <f t="shared" si="0"/>
        <v>4.2272727272727275</v>
      </c>
      <c r="K37" s="22">
        <f t="shared" si="1"/>
        <v>1.0689655172413794</v>
      </c>
      <c r="L37" s="1">
        <v>43479</v>
      </c>
      <c r="M37" s="27"/>
    </row>
    <row r="38" spans="1:13" ht="16.5">
      <c r="A38" s="20">
        <v>46308</v>
      </c>
      <c r="B38" s="19" t="s">
        <v>18</v>
      </c>
      <c r="C38" s="19" t="s">
        <v>20</v>
      </c>
      <c r="D38" s="2">
        <v>35</v>
      </c>
      <c r="E38" s="11">
        <v>2.2000000000000002</v>
      </c>
      <c r="F38" s="21">
        <v>0.77</v>
      </c>
      <c r="G38" s="21">
        <v>0.81</v>
      </c>
      <c r="H38" s="23">
        <v>23</v>
      </c>
      <c r="I38" s="21">
        <v>0.22</v>
      </c>
      <c r="J38" s="22">
        <f t="shared" si="0"/>
        <v>3.5</v>
      </c>
      <c r="K38" s="22">
        <f t="shared" si="1"/>
        <v>0.95061728395061729</v>
      </c>
      <c r="L38" s="1">
        <v>43479</v>
      </c>
      <c r="M38" s="27"/>
    </row>
    <row r="39" spans="1:13" ht="16.5">
      <c r="A39" s="20">
        <v>46308</v>
      </c>
      <c r="B39" s="19" t="s">
        <v>18</v>
      </c>
      <c r="C39" s="19" t="s">
        <v>20</v>
      </c>
      <c r="D39" s="2">
        <v>36</v>
      </c>
      <c r="E39" s="11">
        <v>2.2000000000000002</v>
      </c>
      <c r="F39" s="21">
        <v>0.81</v>
      </c>
      <c r="G39" s="21">
        <v>0.86</v>
      </c>
      <c r="H39" s="23">
        <v>23</v>
      </c>
      <c r="I39" s="21">
        <v>0.22</v>
      </c>
      <c r="J39" s="22">
        <f t="shared" si="0"/>
        <v>3.6818181818181821</v>
      </c>
      <c r="K39" s="22">
        <f t="shared" si="1"/>
        <v>0.94186046511627919</v>
      </c>
      <c r="L39" s="1">
        <v>43479</v>
      </c>
      <c r="M39" s="27"/>
    </row>
    <row r="40" spans="1:13" ht="16.5">
      <c r="A40" s="20">
        <v>46308</v>
      </c>
      <c r="B40" s="19" t="s">
        <v>18</v>
      </c>
      <c r="C40" s="19" t="s">
        <v>20</v>
      </c>
      <c r="D40" s="2">
        <v>37</v>
      </c>
      <c r="E40" s="11">
        <v>2.2000000000000002</v>
      </c>
      <c r="F40" s="21">
        <v>0.72</v>
      </c>
      <c r="G40" s="21">
        <v>0.8</v>
      </c>
      <c r="H40" s="23">
        <v>23</v>
      </c>
      <c r="I40" s="21">
        <v>0.22</v>
      </c>
      <c r="J40" s="22">
        <f t="shared" si="0"/>
        <v>3.2727272727272725</v>
      </c>
      <c r="K40" s="22">
        <f t="shared" si="1"/>
        <v>0.89999999999999991</v>
      </c>
      <c r="L40" s="1">
        <v>43479</v>
      </c>
      <c r="M40" s="27"/>
    </row>
    <row r="41" spans="1:13" ht="16.5">
      <c r="A41" s="20">
        <v>46308</v>
      </c>
      <c r="B41" s="19" t="s">
        <v>18</v>
      </c>
      <c r="C41" s="19" t="s">
        <v>20</v>
      </c>
      <c r="D41" s="2">
        <v>38</v>
      </c>
      <c r="E41" s="11">
        <v>2.2000000000000002</v>
      </c>
      <c r="F41" s="21">
        <v>0.66</v>
      </c>
      <c r="G41" s="21">
        <v>0.67</v>
      </c>
      <c r="H41" s="23">
        <v>23</v>
      </c>
      <c r="I41" s="21">
        <v>0.22</v>
      </c>
      <c r="J41" s="22">
        <f t="shared" si="0"/>
        <v>3</v>
      </c>
      <c r="K41" s="22">
        <f t="shared" si="1"/>
        <v>0.9850746268656716</v>
      </c>
      <c r="L41" s="1">
        <v>43479</v>
      </c>
      <c r="M41" s="27"/>
    </row>
    <row r="42" spans="1:13" ht="16.5">
      <c r="A42" s="20">
        <v>46308</v>
      </c>
      <c r="B42" s="19" t="s">
        <v>18</v>
      </c>
      <c r="C42" s="19" t="s">
        <v>20</v>
      </c>
      <c r="D42" s="2">
        <v>39</v>
      </c>
      <c r="E42" s="11">
        <v>2.2200000000000002</v>
      </c>
      <c r="F42" s="21">
        <v>0.56000000000000005</v>
      </c>
      <c r="G42" s="21">
        <v>0.64</v>
      </c>
      <c r="H42" s="23">
        <v>23</v>
      </c>
      <c r="I42" s="21">
        <v>0.22</v>
      </c>
      <c r="J42" s="22">
        <f t="shared" si="0"/>
        <v>2.5454545454545459</v>
      </c>
      <c r="K42" s="22">
        <f t="shared" si="1"/>
        <v>0.87500000000000011</v>
      </c>
      <c r="L42" s="1">
        <v>43479</v>
      </c>
      <c r="M42" s="27"/>
    </row>
    <row r="43" spans="1:13" ht="16.5">
      <c r="A43" s="20">
        <v>46308</v>
      </c>
      <c r="B43" s="19" t="s">
        <v>18</v>
      </c>
      <c r="C43" s="19" t="s">
        <v>20</v>
      </c>
      <c r="D43" s="2">
        <v>40</v>
      </c>
      <c r="E43" s="11">
        <v>2.2400000000000002</v>
      </c>
      <c r="F43" s="21">
        <v>0.73</v>
      </c>
      <c r="G43" s="21">
        <v>0.71</v>
      </c>
      <c r="H43" s="23">
        <v>23</v>
      </c>
      <c r="I43" s="21">
        <v>0.22</v>
      </c>
      <c r="J43" s="22">
        <f t="shared" si="0"/>
        <v>3.3181818181818179</v>
      </c>
      <c r="K43" s="22">
        <f t="shared" si="1"/>
        <v>1.028169014084507</v>
      </c>
      <c r="L43" s="1">
        <v>43418</v>
      </c>
      <c r="M43" s="27"/>
    </row>
    <row r="44" spans="1:13" ht="16.5">
      <c r="A44" s="20">
        <v>46308</v>
      </c>
      <c r="B44" s="19" t="s">
        <v>18</v>
      </c>
      <c r="C44" s="19" t="s">
        <v>20</v>
      </c>
      <c r="D44" s="2">
        <v>41</v>
      </c>
      <c r="E44" s="11">
        <v>2.2200000000000002</v>
      </c>
      <c r="F44" s="21">
        <v>0.77</v>
      </c>
      <c r="G44" s="21">
        <v>0.74</v>
      </c>
      <c r="H44" s="23">
        <v>23</v>
      </c>
      <c r="I44" s="21">
        <v>0.22</v>
      </c>
      <c r="J44" s="22">
        <f t="shared" si="0"/>
        <v>3.5</v>
      </c>
      <c r="K44" s="22">
        <f t="shared" si="1"/>
        <v>1.0405405405405406</v>
      </c>
      <c r="L44" s="1">
        <v>43418</v>
      </c>
      <c r="M44" s="27"/>
    </row>
    <row r="45" spans="1:13" ht="16.5">
      <c r="A45" s="20">
        <v>46308</v>
      </c>
      <c r="B45" s="19" t="s">
        <v>18</v>
      </c>
      <c r="C45" s="19" t="s">
        <v>20</v>
      </c>
      <c r="D45" s="2">
        <v>42</v>
      </c>
      <c r="E45" s="11">
        <v>2.2200000000000002</v>
      </c>
      <c r="F45" s="21">
        <v>0.81</v>
      </c>
      <c r="G45" s="21">
        <v>0.82</v>
      </c>
      <c r="H45" s="23">
        <v>23</v>
      </c>
      <c r="I45" s="21">
        <v>0.22</v>
      </c>
      <c r="J45" s="22">
        <f t="shared" si="0"/>
        <v>3.6818181818181821</v>
      </c>
      <c r="K45" s="22">
        <f t="shared" si="1"/>
        <v>0.98780487804878059</v>
      </c>
      <c r="L45" s="1">
        <v>43418</v>
      </c>
      <c r="M45" s="27"/>
    </row>
    <row r="46" spans="1:13" ht="16.5">
      <c r="A46" s="20">
        <v>46308</v>
      </c>
      <c r="B46" s="19" t="s">
        <v>18</v>
      </c>
      <c r="C46" s="19" t="s">
        <v>20</v>
      </c>
      <c r="D46" s="2">
        <v>43</v>
      </c>
      <c r="E46" s="11">
        <v>2.2400000000000002</v>
      </c>
      <c r="F46" s="21">
        <v>0.73</v>
      </c>
      <c r="G46" s="21">
        <v>0.72</v>
      </c>
      <c r="H46" s="23">
        <v>23</v>
      </c>
      <c r="I46" s="21">
        <v>0.22</v>
      </c>
      <c r="J46" s="22">
        <f t="shared" si="0"/>
        <v>3.3181818181818179</v>
      </c>
      <c r="K46" s="22">
        <f t="shared" si="1"/>
        <v>1.0138888888888888</v>
      </c>
      <c r="L46" s="1">
        <v>43418</v>
      </c>
      <c r="M46" s="27"/>
    </row>
    <row r="47" spans="1:13" ht="16.5">
      <c r="A47" s="20">
        <v>46308</v>
      </c>
      <c r="B47" s="19" t="s">
        <v>18</v>
      </c>
      <c r="C47" s="19" t="s">
        <v>20</v>
      </c>
      <c r="D47" s="2">
        <v>44</v>
      </c>
      <c r="E47" s="11">
        <v>2.2400000000000002</v>
      </c>
      <c r="F47" s="21">
        <v>0.78</v>
      </c>
      <c r="G47" s="21">
        <v>0.78</v>
      </c>
      <c r="H47" s="23">
        <v>23</v>
      </c>
      <c r="I47" s="21">
        <v>0.22</v>
      </c>
      <c r="J47" s="22">
        <f t="shared" si="0"/>
        <v>3.5454545454545454</v>
      </c>
      <c r="K47" s="22">
        <f t="shared" si="1"/>
        <v>1</v>
      </c>
      <c r="L47" s="1">
        <v>43418</v>
      </c>
      <c r="M47" s="27"/>
    </row>
    <row r="48" spans="1:13" ht="16.5">
      <c r="A48" s="20">
        <v>46308</v>
      </c>
      <c r="B48" s="19" t="s">
        <v>18</v>
      </c>
      <c r="C48" s="19" t="s">
        <v>20</v>
      </c>
      <c r="D48" s="2">
        <v>45</v>
      </c>
      <c r="E48" s="11">
        <v>2.2400000000000002</v>
      </c>
      <c r="F48" s="21">
        <v>0.76</v>
      </c>
      <c r="G48" s="21">
        <v>0.72</v>
      </c>
      <c r="H48" s="23">
        <v>23</v>
      </c>
      <c r="I48" s="21">
        <v>0.22</v>
      </c>
      <c r="J48" s="22">
        <f t="shared" si="0"/>
        <v>3.4545454545454546</v>
      </c>
      <c r="K48" s="22">
        <f t="shared" si="1"/>
        <v>1.0555555555555556</v>
      </c>
      <c r="L48" s="1">
        <v>43418</v>
      </c>
      <c r="M48" s="27"/>
    </row>
    <row r="49" spans="1:13" ht="16.5">
      <c r="A49" s="20">
        <v>46308</v>
      </c>
      <c r="B49" s="19" t="s">
        <v>18</v>
      </c>
      <c r="C49" s="19" t="s">
        <v>20</v>
      </c>
      <c r="D49" s="2">
        <v>46</v>
      </c>
      <c r="E49" s="11">
        <v>2.21</v>
      </c>
      <c r="F49" s="21">
        <v>0.73</v>
      </c>
      <c r="G49" s="21">
        <v>0.82</v>
      </c>
      <c r="H49" s="23">
        <v>23</v>
      </c>
      <c r="I49" s="21">
        <v>0.22</v>
      </c>
      <c r="J49" s="22">
        <f t="shared" si="0"/>
        <v>3.3181818181818179</v>
      </c>
      <c r="K49" s="22">
        <f t="shared" si="1"/>
        <v>0.8902439024390244</v>
      </c>
      <c r="L49" s="1">
        <v>43418</v>
      </c>
      <c r="M49" s="27"/>
    </row>
    <row r="50" spans="1:13" ht="16.5">
      <c r="A50" s="20">
        <v>46308</v>
      </c>
      <c r="B50" s="19" t="s">
        <v>18</v>
      </c>
      <c r="C50" s="19" t="s">
        <v>20</v>
      </c>
      <c r="D50" s="2">
        <v>47</v>
      </c>
      <c r="E50" s="11">
        <v>2.21</v>
      </c>
      <c r="F50" s="21">
        <v>0.8</v>
      </c>
      <c r="G50" s="21">
        <v>0.81</v>
      </c>
      <c r="H50" s="23">
        <v>23</v>
      </c>
      <c r="I50" s="21">
        <v>0.22</v>
      </c>
      <c r="J50" s="22">
        <f t="shared" si="0"/>
        <v>3.6363636363636367</v>
      </c>
      <c r="K50" s="22">
        <f t="shared" si="1"/>
        <v>0.98765432098765427</v>
      </c>
      <c r="L50" s="1">
        <v>43418</v>
      </c>
      <c r="M50" s="27"/>
    </row>
    <row r="51" spans="1:13" ht="16.5">
      <c r="A51" s="20">
        <v>46308</v>
      </c>
      <c r="B51" s="19" t="s">
        <v>18</v>
      </c>
      <c r="C51" s="19" t="s">
        <v>20</v>
      </c>
      <c r="D51" s="2">
        <v>48</v>
      </c>
      <c r="E51" s="11">
        <v>2.21</v>
      </c>
      <c r="F51" s="21">
        <v>0.81</v>
      </c>
      <c r="G51" s="21">
        <v>0.79</v>
      </c>
      <c r="H51" s="23">
        <v>23</v>
      </c>
      <c r="I51" s="21">
        <v>0.22</v>
      </c>
      <c r="J51" s="22">
        <f t="shared" si="0"/>
        <v>3.6818181818181821</v>
      </c>
      <c r="K51" s="22">
        <f t="shared" si="1"/>
        <v>1.0253164556962024</v>
      </c>
      <c r="L51" s="1">
        <v>43418</v>
      </c>
      <c r="M51" s="27"/>
    </row>
    <row r="52" spans="1:13" ht="16.5">
      <c r="A52" s="20">
        <v>46308</v>
      </c>
      <c r="B52" s="19" t="s">
        <v>18</v>
      </c>
      <c r="C52" s="19" t="s">
        <v>20</v>
      </c>
      <c r="D52" s="2">
        <v>49</v>
      </c>
      <c r="E52" s="11">
        <v>2.2400000000000002</v>
      </c>
      <c r="F52" s="21">
        <v>0.74</v>
      </c>
      <c r="G52" s="21">
        <v>0.77</v>
      </c>
      <c r="H52" s="23">
        <v>23</v>
      </c>
      <c r="I52" s="21">
        <v>0.22</v>
      </c>
      <c r="J52" s="22">
        <f t="shared" si="0"/>
        <v>3.3636363636363638</v>
      </c>
      <c r="K52" s="22">
        <f t="shared" si="1"/>
        <v>0.96103896103896103</v>
      </c>
      <c r="L52" s="1">
        <v>43418</v>
      </c>
      <c r="M52" s="27"/>
    </row>
    <row r="53" spans="1:13" ht="16.5">
      <c r="A53" s="20">
        <v>46308</v>
      </c>
      <c r="B53" s="19" t="s">
        <v>18</v>
      </c>
      <c r="C53" s="19" t="s">
        <v>20</v>
      </c>
      <c r="D53" s="2">
        <v>50</v>
      </c>
      <c r="E53" s="11">
        <v>2.2400000000000002</v>
      </c>
      <c r="F53" s="21">
        <v>0.78</v>
      </c>
      <c r="G53" s="21">
        <v>0.82</v>
      </c>
      <c r="H53" s="23">
        <v>23</v>
      </c>
      <c r="I53" s="21">
        <v>0.22</v>
      </c>
      <c r="J53" s="22">
        <f t="shared" si="0"/>
        <v>3.5454545454545454</v>
      </c>
      <c r="K53" s="22">
        <f t="shared" si="1"/>
        <v>0.95121951219512202</v>
      </c>
      <c r="L53" s="1">
        <v>43418</v>
      </c>
      <c r="M53" s="27"/>
    </row>
    <row r="54" spans="1:13" ht="16.5">
      <c r="A54" s="20">
        <v>46308</v>
      </c>
      <c r="B54" s="19" t="s">
        <v>18</v>
      </c>
      <c r="C54" s="19" t="s">
        <v>20</v>
      </c>
      <c r="D54" s="2">
        <v>51</v>
      </c>
      <c r="E54" s="11">
        <v>2.2400000000000002</v>
      </c>
      <c r="F54" s="21">
        <v>0.73</v>
      </c>
      <c r="G54" s="21">
        <v>0.73</v>
      </c>
      <c r="H54" s="23">
        <v>23</v>
      </c>
      <c r="I54" s="21">
        <v>0.22</v>
      </c>
      <c r="J54" s="22">
        <f t="shared" si="0"/>
        <v>3.3181818181818179</v>
      </c>
      <c r="K54" s="22">
        <f t="shared" si="1"/>
        <v>1</v>
      </c>
      <c r="L54" s="1">
        <v>43418</v>
      </c>
      <c r="M54" s="27"/>
    </row>
    <row r="55" spans="1:13" ht="16.5">
      <c r="A55" s="20">
        <v>46308</v>
      </c>
      <c r="B55" s="19" t="s">
        <v>18</v>
      </c>
      <c r="C55" s="19" t="s">
        <v>20</v>
      </c>
      <c r="D55" s="2">
        <v>52</v>
      </c>
      <c r="E55" s="11">
        <v>2.2000000000000002</v>
      </c>
      <c r="F55" s="21">
        <v>0.76</v>
      </c>
      <c r="G55" s="21">
        <v>0.78</v>
      </c>
      <c r="H55" s="23">
        <v>23</v>
      </c>
      <c r="I55" s="21">
        <v>0.22</v>
      </c>
      <c r="J55" s="22">
        <f t="shared" si="0"/>
        <v>3.4545454545454546</v>
      </c>
      <c r="K55" s="22">
        <f t="shared" si="1"/>
        <v>0.97435897435897434</v>
      </c>
      <c r="L55" s="1">
        <v>43479</v>
      </c>
      <c r="M55" s="27"/>
    </row>
    <row r="56" spans="1:13" ht="16.5">
      <c r="A56" s="20">
        <v>46308</v>
      </c>
      <c r="B56" s="19" t="s">
        <v>18</v>
      </c>
      <c r="C56" s="19" t="s">
        <v>20</v>
      </c>
      <c r="D56" s="2">
        <v>53</v>
      </c>
      <c r="E56" s="11">
        <v>2.2000000000000002</v>
      </c>
      <c r="F56" s="21">
        <v>0.81</v>
      </c>
      <c r="G56" s="21">
        <v>0.81</v>
      </c>
      <c r="H56" s="23">
        <v>23</v>
      </c>
      <c r="I56" s="21">
        <v>0.22</v>
      </c>
      <c r="J56" s="22">
        <f t="shared" si="0"/>
        <v>3.6818181818181821</v>
      </c>
      <c r="K56" s="22">
        <f t="shared" si="1"/>
        <v>1</v>
      </c>
      <c r="L56" s="1">
        <v>43479</v>
      </c>
      <c r="M56" s="27"/>
    </row>
    <row r="57" spans="1:13" ht="16.5">
      <c r="A57" s="20">
        <v>46308</v>
      </c>
      <c r="B57" s="19" t="s">
        <v>18</v>
      </c>
      <c r="C57" s="19" t="s">
        <v>20</v>
      </c>
      <c r="D57" s="2">
        <v>54</v>
      </c>
      <c r="E57" s="11">
        <v>2.21</v>
      </c>
      <c r="F57" s="21">
        <v>0.88</v>
      </c>
      <c r="G57" s="21">
        <v>0.87</v>
      </c>
      <c r="H57" s="23">
        <v>23</v>
      </c>
      <c r="I57" s="21">
        <v>0.22</v>
      </c>
      <c r="J57" s="22">
        <f t="shared" si="0"/>
        <v>4</v>
      </c>
      <c r="K57" s="22">
        <f t="shared" si="1"/>
        <v>1.0114942528735633</v>
      </c>
      <c r="L57" s="1">
        <v>44281</v>
      </c>
      <c r="M57" s="27"/>
    </row>
    <row r="58" spans="1:13" ht="16.5">
      <c r="A58" s="20">
        <v>46308</v>
      </c>
      <c r="B58" s="19" t="s">
        <v>18</v>
      </c>
      <c r="C58" s="19" t="s">
        <v>20</v>
      </c>
      <c r="D58" s="2">
        <v>55</v>
      </c>
      <c r="E58" s="11">
        <v>2.23</v>
      </c>
      <c r="F58" s="21">
        <v>0.77</v>
      </c>
      <c r="G58" s="21">
        <v>0.78</v>
      </c>
      <c r="H58" s="23">
        <v>23</v>
      </c>
      <c r="I58" s="21">
        <v>0.22</v>
      </c>
      <c r="J58" s="22">
        <f t="shared" si="0"/>
        <v>3.5</v>
      </c>
      <c r="K58" s="22">
        <f t="shared" si="1"/>
        <v>0.98717948717948711</v>
      </c>
      <c r="L58" s="1">
        <v>43418</v>
      </c>
      <c r="M58" s="27"/>
    </row>
    <row r="59" spans="1:13" ht="16.5">
      <c r="A59" s="20">
        <v>46308</v>
      </c>
      <c r="B59" s="19" t="s">
        <v>18</v>
      </c>
      <c r="C59" s="19" t="s">
        <v>20</v>
      </c>
      <c r="D59" s="2">
        <v>56</v>
      </c>
      <c r="E59" s="11">
        <v>2.23</v>
      </c>
      <c r="F59" s="21">
        <v>0.69</v>
      </c>
      <c r="G59" s="21">
        <v>0.77</v>
      </c>
      <c r="H59" s="23">
        <v>23</v>
      </c>
      <c r="I59" s="21">
        <v>0.22</v>
      </c>
      <c r="J59" s="22">
        <f t="shared" si="0"/>
        <v>3.1363636363636362</v>
      </c>
      <c r="K59" s="22">
        <f t="shared" si="1"/>
        <v>0.89610389610389607</v>
      </c>
      <c r="L59" s="1">
        <v>43418</v>
      </c>
      <c r="M59" s="27"/>
    </row>
    <row r="60" spans="1:13" ht="16.5">
      <c r="A60" s="20">
        <v>46308</v>
      </c>
      <c r="B60" s="19" t="s">
        <v>18</v>
      </c>
      <c r="C60" s="19" t="s">
        <v>20</v>
      </c>
      <c r="D60" s="2">
        <v>57</v>
      </c>
      <c r="E60" s="11">
        <v>2.23</v>
      </c>
      <c r="F60" s="21">
        <v>0.72</v>
      </c>
      <c r="G60" s="21">
        <v>0.73</v>
      </c>
      <c r="H60" s="23">
        <v>23</v>
      </c>
      <c r="I60" s="21">
        <v>0.22</v>
      </c>
      <c r="J60" s="22">
        <f t="shared" si="0"/>
        <v>3.2727272727272725</v>
      </c>
      <c r="K60" s="22">
        <f t="shared" si="1"/>
        <v>0.98630136986301364</v>
      </c>
      <c r="L60" s="1">
        <v>43418</v>
      </c>
      <c r="M60" s="27"/>
    </row>
    <row r="61" spans="1:13" ht="16.5">
      <c r="A61" s="20">
        <v>46308</v>
      </c>
      <c r="B61" s="19" t="s">
        <v>18</v>
      </c>
      <c r="C61" s="19" t="s">
        <v>20</v>
      </c>
      <c r="D61" s="2">
        <v>58</v>
      </c>
      <c r="E61" s="11">
        <v>2.23</v>
      </c>
      <c r="F61" s="21">
        <v>0.78</v>
      </c>
      <c r="G61" s="21">
        <v>0.83</v>
      </c>
      <c r="H61" s="23">
        <v>23</v>
      </c>
      <c r="I61" s="21">
        <v>0.22</v>
      </c>
      <c r="J61" s="22">
        <f t="shared" si="0"/>
        <v>3.5454545454545454</v>
      </c>
      <c r="K61" s="22">
        <f t="shared" si="1"/>
        <v>0.93975903614457834</v>
      </c>
      <c r="L61" s="1">
        <v>43479</v>
      </c>
      <c r="M61" s="27"/>
    </row>
    <row r="62" spans="1:13" ht="16.5">
      <c r="A62" s="20">
        <v>46308</v>
      </c>
      <c r="B62" s="19" t="s">
        <v>18</v>
      </c>
      <c r="C62" s="19" t="s">
        <v>20</v>
      </c>
      <c r="D62" s="2">
        <v>59</v>
      </c>
      <c r="E62" s="11">
        <v>2.23</v>
      </c>
      <c r="F62" s="21">
        <v>0.74</v>
      </c>
      <c r="G62" s="21">
        <v>0.81</v>
      </c>
      <c r="H62" s="23">
        <v>23</v>
      </c>
      <c r="I62" s="21">
        <v>0.22</v>
      </c>
      <c r="J62" s="22">
        <f t="shared" si="0"/>
        <v>3.3636363636363638</v>
      </c>
      <c r="K62" s="22">
        <f t="shared" si="1"/>
        <v>0.9135802469135802</v>
      </c>
      <c r="L62" s="1">
        <v>43479</v>
      </c>
      <c r="M62" s="27"/>
    </row>
    <row r="63" spans="1:13" ht="16.5">
      <c r="A63" s="20">
        <v>46308</v>
      </c>
      <c r="B63" s="19" t="s">
        <v>18</v>
      </c>
      <c r="C63" s="19" t="s">
        <v>20</v>
      </c>
      <c r="D63" s="2">
        <v>60</v>
      </c>
      <c r="E63" s="11">
        <v>2.23</v>
      </c>
      <c r="F63" s="21">
        <v>0.73</v>
      </c>
      <c r="G63" s="21">
        <v>0.72</v>
      </c>
      <c r="H63" s="23">
        <v>23</v>
      </c>
      <c r="I63" s="21">
        <v>0.22</v>
      </c>
      <c r="J63" s="22">
        <f t="shared" si="0"/>
        <v>3.3181818181818179</v>
      </c>
      <c r="K63" s="22">
        <f t="shared" si="1"/>
        <v>1.0138888888888888</v>
      </c>
      <c r="L63" s="1">
        <v>43479</v>
      </c>
      <c r="M63" s="27"/>
    </row>
    <row r="64" spans="1:13" ht="16.5">
      <c r="A64" s="20">
        <v>46308</v>
      </c>
      <c r="B64" s="19" t="s">
        <v>18</v>
      </c>
      <c r="C64" s="19" t="s">
        <v>20</v>
      </c>
      <c r="D64" s="2">
        <v>61</v>
      </c>
      <c r="E64" s="11">
        <v>2.2400000000000002</v>
      </c>
      <c r="F64" s="21">
        <v>0.77</v>
      </c>
      <c r="G64" s="21">
        <v>0.78</v>
      </c>
      <c r="H64" s="23">
        <v>23</v>
      </c>
      <c r="I64" s="21">
        <v>0.22</v>
      </c>
      <c r="J64" s="22">
        <f t="shared" si="0"/>
        <v>3.5</v>
      </c>
      <c r="K64" s="22">
        <f t="shared" si="1"/>
        <v>0.98717948717948711</v>
      </c>
      <c r="L64" s="1">
        <v>43418</v>
      </c>
      <c r="M64" s="27"/>
    </row>
    <row r="65" spans="1:13" ht="16.5">
      <c r="A65" s="20">
        <v>46308</v>
      </c>
      <c r="B65" s="19" t="s">
        <v>18</v>
      </c>
      <c r="C65" s="19" t="s">
        <v>20</v>
      </c>
      <c r="D65" s="2">
        <v>62</v>
      </c>
      <c r="E65" s="11">
        <v>2.2400000000000002</v>
      </c>
      <c r="F65" s="21">
        <v>0.7</v>
      </c>
      <c r="G65" s="21">
        <v>0.79</v>
      </c>
      <c r="H65" s="23">
        <v>23</v>
      </c>
      <c r="I65" s="21">
        <v>0.22</v>
      </c>
      <c r="J65" s="22">
        <f t="shared" si="0"/>
        <v>3.1818181818181817</v>
      </c>
      <c r="K65" s="22">
        <f t="shared" si="1"/>
        <v>0.88607594936708856</v>
      </c>
      <c r="L65" s="1">
        <v>43418</v>
      </c>
      <c r="M65" s="27"/>
    </row>
    <row r="66" spans="1:13" ht="16.5">
      <c r="A66" s="20">
        <v>46308</v>
      </c>
      <c r="B66" s="19" t="s">
        <v>18</v>
      </c>
      <c r="C66" s="19" t="s">
        <v>20</v>
      </c>
      <c r="D66" s="2">
        <v>63</v>
      </c>
      <c r="E66" s="11">
        <v>2.2400000000000002</v>
      </c>
      <c r="F66" s="21">
        <v>0.78</v>
      </c>
      <c r="G66" s="21">
        <v>0.85</v>
      </c>
      <c r="H66" s="23">
        <v>23</v>
      </c>
      <c r="I66" s="21">
        <v>0.22</v>
      </c>
      <c r="J66" s="22">
        <f t="shared" si="0"/>
        <v>3.5454545454545454</v>
      </c>
      <c r="K66" s="22">
        <f t="shared" si="1"/>
        <v>0.91764705882352948</v>
      </c>
      <c r="L66" s="1">
        <v>43418</v>
      </c>
      <c r="M66" s="27"/>
    </row>
    <row r="67" spans="1:13" ht="16.5">
      <c r="A67" s="20">
        <v>46308</v>
      </c>
      <c r="B67" s="19" t="s">
        <v>18</v>
      </c>
      <c r="C67" s="19" t="s">
        <v>20</v>
      </c>
      <c r="D67" s="2">
        <v>64</v>
      </c>
      <c r="E67" s="11">
        <v>2.23</v>
      </c>
      <c r="F67" s="21">
        <v>0.84</v>
      </c>
      <c r="G67" s="21">
        <v>0.76</v>
      </c>
      <c r="H67" s="23">
        <v>23</v>
      </c>
      <c r="I67" s="21">
        <v>0.22</v>
      </c>
      <c r="J67" s="22">
        <f t="shared" si="0"/>
        <v>3.8181818181818179</v>
      </c>
      <c r="K67" s="22">
        <f t="shared" si="1"/>
        <v>1.1052631578947367</v>
      </c>
      <c r="L67" s="1">
        <v>44281</v>
      </c>
      <c r="M67" s="27"/>
    </row>
    <row r="68" spans="1:13" ht="16.5">
      <c r="A68" s="20">
        <v>46308</v>
      </c>
      <c r="B68" s="19" t="s">
        <v>18</v>
      </c>
      <c r="C68" s="19" t="s">
        <v>20</v>
      </c>
      <c r="D68" s="2">
        <v>65</v>
      </c>
      <c r="E68" s="11">
        <v>2.21</v>
      </c>
      <c r="F68" s="21">
        <v>0.82</v>
      </c>
      <c r="G68" s="21">
        <v>0.84</v>
      </c>
      <c r="H68" s="23">
        <v>23</v>
      </c>
      <c r="I68" s="21">
        <v>0.22</v>
      </c>
      <c r="J68" s="22">
        <f t="shared" si="0"/>
        <v>3.7272727272727271</v>
      </c>
      <c r="K68" s="22">
        <f t="shared" si="1"/>
        <v>0.97619047619047616</v>
      </c>
      <c r="L68" s="1">
        <v>43418</v>
      </c>
      <c r="M68" s="27"/>
    </row>
    <row r="69" spans="1:13" ht="16.5">
      <c r="A69" s="20">
        <v>46308</v>
      </c>
      <c r="B69" s="19" t="s">
        <v>18</v>
      </c>
      <c r="C69" s="19" t="s">
        <v>20</v>
      </c>
      <c r="D69" s="2">
        <v>66</v>
      </c>
      <c r="E69" s="11">
        <v>2.2000000000000002</v>
      </c>
      <c r="F69" s="21">
        <v>0.7</v>
      </c>
      <c r="G69" s="21">
        <v>0.71</v>
      </c>
      <c r="H69" s="23">
        <v>23</v>
      </c>
      <c r="I69" s="21">
        <v>0.22</v>
      </c>
      <c r="J69" s="22">
        <f t="shared" ref="J69:J132" si="2">F69/I69</f>
        <v>3.1818181818181817</v>
      </c>
      <c r="K69" s="22">
        <f t="shared" ref="K69:K132" si="3">F69/G69</f>
        <v>0.9859154929577465</v>
      </c>
      <c r="L69" s="1">
        <v>43418</v>
      </c>
      <c r="M69" s="27"/>
    </row>
    <row r="70" spans="1:13" ht="16.5">
      <c r="A70" s="20">
        <v>46308</v>
      </c>
      <c r="B70" s="19" t="s">
        <v>18</v>
      </c>
      <c r="C70" s="19" t="s">
        <v>20</v>
      </c>
      <c r="D70" s="2">
        <v>67</v>
      </c>
      <c r="E70" s="11">
        <v>2.2200000000000002</v>
      </c>
      <c r="F70" s="21">
        <v>0.82</v>
      </c>
      <c r="G70" s="21">
        <v>0.83</v>
      </c>
      <c r="H70" s="23">
        <v>23</v>
      </c>
      <c r="I70" s="21">
        <v>0.22</v>
      </c>
      <c r="J70" s="22">
        <f t="shared" si="2"/>
        <v>3.7272727272727271</v>
      </c>
      <c r="K70" s="22">
        <f t="shared" si="3"/>
        <v>0.98795180722891562</v>
      </c>
      <c r="L70" s="1">
        <v>43479</v>
      </c>
      <c r="M70" s="27"/>
    </row>
    <row r="71" spans="1:13" ht="16.5">
      <c r="A71" s="20">
        <v>46308</v>
      </c>
      <c r="B71" s="19" t="s">
        <v>18</v>
      </c>
      <c r="C71" s="19" t="s">
        <v>20</v>
      </c>
      <c r="D71" s="2">
        <v>68</v>
      </c>
      <c r="E71" s="11">
        <v>2.21</v>
      </c>
      <c r="F71" s="21">
        <v>0.77</v>
      </c>
      <c r="G71" s="21">
        <v>0.73</v>
      </c>
      <c r="H71" s="23">
        <v>23</v>
      </c>
      <c r="I71" s="21">
        <v>0.22</v>
      </c>
      <c r="J71" s="22">
        <f t="shared" si="2"/>
        <v>3.5</v>
      </c>
      <c r="K71" s="22">
        <f t="shared" si="3"/>
        <v>1.0547945205479452</v>
      </c>
      <c r="L71" s="1">
        <v>43479</v>
      </c>
      <c r="M71" s="27"/>
    </row>
    <row r="72" spans="1:13" ht="16.5">
      <c r="A72" s="20">
        <v>46308</v>
      </c>
      <c r="B72" s="19" t="s">
        <v>18</v>
      </c>
      <c r="C72" s="19" t="s">
        <v>20</v>
      </c>
      <c r="D72" s="2">
        <v>69</v>
      </c>
      <c r="E72" s="11">
        <v>2.21</v>
      </c>
      <c r="F72" s="21">
        <v>0.78</v>
      </c>
      <c r="G72" s="21">
        <v>0.79</v>
      </c>
      <c r="H72" s="23">
        <v>23</v>
      </c>
      <c r="I72" s="21">
        <v>0.22</v>
      </c>
      <c r="J72" s="22">
        <f t="shared" si="2"/>
        <v>3.5454545454545454</v>
      </c>
      <c r="K72" s="22">
        <f t="shared" si="3"/>
        <v>0.98734177215189878</v>
      </c>
      <c r="L72" s="1">
        <v>43479</v>
      </c>
      <c r="M72" s="27"/>
    </row>
    <row r="73" spans="1:13" ht="16.5">
      <c r="A73" s="20">
        <v>46308</v>
      </c>
      <c r="B73" s="19" t="s">
        <v>18</v>
      </c>
      <c r="C73" s="19" t="s">
        <v>20</v>
      </c>
      <c r="D73" s="2">
        <v>70</v>
      </c>
      <c r="E73" s="11">
        <v>2.2000000000000002</v>
      </c>
      <c r="F73" s="21">
        <v>0.62</v>
      </c>
      <c r="G73" s="21">
        <v>0.73</v>
      </c>
      <c r="H73" s="23">
        <v>23</v>
      </c>
      <c r="I73" s="21">
        <v>0.22</v>
      </c>
      <c r="J73" s="22">
        <f t="shared" si="2"/>
        <v>2.8181818181818183</v>
      </c>
      <c r="K73" s="22">
        <f t="shared" si="3"/>
        <v>0.84931506849315075</v>
      </c>
      <c r="L73" s="1">
        <v>43479</v>
      </c>
      <c r="M73" s="27"/>
    </row>
    <row r="74" spans="1:13" ht="16.5">
      <c r="A74" s="20">
        <v>46308</v>
      </c>
      <c r="B74" s="19" t="s">
        <v>18</v>
      </c>
      <c r="C74" s="19" t="s">
        <v>20</v>
      </c>
      <c r="D74" s="2">
        <v>71</v>
      </c>
      <c r="E74" s="11">
        <v>2.2000000000000002</v>
      </c>
      <c r="F74" s="21">
        <v>0.79</v>
      </c>
      <c r="G74" s="21">
        <v>0.72</v>
      </c>
      <c r="H74" s="23">
        <v>23</v>
      </c>
      <c r="I74" s="21">
        <v>0.22</v>
      </c>
      <c r="J74" s="22">
        <f t="shared" si="2"/>
        <v>3.5909090909090913</v>
      </c>
      <c r="K74" s="22">
        <f t="shared" si="3"/>
        <v>1.0972222222222223</v>
      </c>
      <c r="L74" s="1">
        <v>43479</v>
      </c>
      <c r="M74" s="27"/>
    </row>
    <row r="75" spans="1:13" ht="16.5">
      <c r="A75" s="20">
        <v>46308</v>
      </c>
      <c r="B75" s="19" t="s">
        <v>18</v>
      </c>
      <c r="C75" s="19" t="s">
        <v>20</v>
      </c>
      <c r="D75" s="2">
        <v>72</v>
      </c>
      <c r="E75" s="11">
        <v>2.23</v>
      </c>
      <c r="F75" s="21">
        <v>0.75</v>
      </c>
      <c r="G75" s="21">
        <v>0.77</v>
      </c>
      <c r="H75" s="23">
        <v>23</v>
      </c>
      <c r="I75" s="21">
        <v>0.22</v>
      </c>
      <c r="J75" s="22">
        <f t="shared" si="2"/>
        <v>3.4090909090909092</v>
      </c>
      <c r="K75" s="22">
        <f t="shared" si="3"/>
        <v>0.97402597402597402</v>
      </c>
      <c r="L75" s="1">
        <v>43418</v>
      </c>
      <c r="M75" s="27"/>
    </row>
    <row r="76" spans="1:13" ht="16.5">
      <c r="A76" s="20">
        <v>46308</v>
      </c>
      <c r="B76" s="19" t="s">
        <v>18</v>
      </c>
      <c r="C76" s="19" t="s">
        <v>20</v>
      </c>
      <c r="D76" s="2">
        <v>73</v>
      </c>
      <c r="E76" s="11">
        <v>2.2400000000000002</v>
      </c>
      <c r="F76" s="21">
        <v>0.7</v>
      </c>
      <c r="G76" s="21">
        <v>0.84</v>
      </c>
      <c r="H76" s="23">
        <v>23</v>
      </c>
      <c r="I76" s="21">
        <v>0.22</v>
      </c>
      <c r="J76" s="22">
        <f t="shared" si="2"/>
        <v>3.1818181818181817</v>
      </c>
      <c r="K76" s="22">
        <f t="shared" si="3"/>
        <v>0.83333333333333326</v>
      </c>
      <c r="L76" s="1">
        <v>43418</v>
      </c>
      <c r="M76" s="27"/>
    </row>
    <row r="77" spans="1:13" ht="16.5">
      <c r="A77" s="20">
        <v>46308</v>
      </c>
      <c r="B77" s="19" t="s">
        <v>18</v>
      </c>
      <c r="C77" s="19" t="s">
        <v>20</v>
      </c>
      <c r="D77" s="2">
        <v>74</v>
      </c>
      <c r="E77" s="11">
        <v>2.2400000000000002</v>
      </c>
      <c r="F77" s="21">
        <v>0.73</v>
      </c>
      <c r="G77" s="21">
        <v>0.72</v>
      </c>
      <c r="H77" s="23">
        <v>23</v>
      </c>
      <c r="I77" s="21">
        <v>0.22</v>
      </c>
      <c r="J77" s="22">
        <f t="shared" si="2"/>
        <v>3.3181818181818179</v>
      </c>
      <c r="K77" s="22">
        <f t="shared" si="3"/>
        <v>1.0138888888888888</v>
      </c>
      <c r="L77" s="1">
        <v>43418</v>
      </c>
      <c r="M77" s="27"/>
    </row>
    <row r="78" spans="1:13" ht="16.5">
      <c r="A78" s="20">
        <v>46308</v>
      </c>
      <c r="B78" s="19" t="s">
        <v>18</v>
      </c>
      <c r="C78" s="19" t="s">
        <v>20</v>
      </c>
      <c r="D78" s="2">
        <v>75</v>
      </c>
      <c r="E78" s="11">
        <v>2.21</v>
      </c>
      <c r="F78" s="21">
        <v>0.8</v>
      </c>
      <c r="G78" s="21">
        <v>0.83</v>
      </c>
      <c r="H78" s="23">
        <v>23</v>
      </c>
      <c r="I78" s="21">
        <v>0.22</v>
      </c>
      <c r="J78" s="22">
        <f t="shared" si="2"/>
        <v>3.6363636363636367</v>
      </c>
      <c r="K78" s="22">
        <f t="shared" si="3"/>
        <v>0.96385542168674709</v>
      </c>
      <c r="L78" s="1">
        <v>43418</v>
      </c>
      <c r="M78" s="27"/>
    </row>
    <row r="79" spans="1:13" ht="16.5">
      <c r="A79" s="20">
        <v>46308</v>
      </c>
      <c r="B79" s="19" t="s">
        <v>18</v>
      </c>
      <c r="C79" s="19" t="s">
        <v>20</v>
      </c>
      <c r="D79" s="2">
        <v>76</v>
      </c>
      <c r="E79" s="11">
        <v>2.21</v>
      </c>
      <c r="F79" s="21">
        <v>0.75</v>
      </c>
      <c r="G79" s="21">
        <v>0.7</v>
      </c>
      <c r="H79" s="23">
        <v>23</v>
      </c>
      <c r="I79" s="21">
        <v>0.22</v>
      </c>
      <c r="J79" s="22">
        <f t="shared" si="2"/>
        <v>3.4090909090909092</v>
      </c>
      <c r="K79" s="22">
        <f t="shared" si="3"/>
        <v>1.0714285714285714</v>
      </c>
      <c r="L79" s="1">
        <v>43418</v>
      </c>
      <c r="M79" s="27"/>
    </row>
    <row r="80" spans="1:13" ht="16.5">
      <c r="A80" s="20">
        <v>46308</v>
      </c>
      <c r="B80" s="19" t="s">
        <v>18</v>
      </c>
      <c r="C80" s="19" t="s">
        <v>20</v>
      </c>
      <c r="D80" s="2">
        <v>77</v>
      </c>
      <c r="E80" s="11">
        <v>2.21</v>
      </c>
      <c r="F80" s="21">
        <v>0.75</v>
      </c>
      <c r="G80" s="21">
        <v>0.71</v>
      </c>
      <c r="H80" s="23">
        <v>23</v>
      </c>
      <c r="I80" s="21">
        <v>0.22</v>
      </c>
      <c r="J80" s="22">
        <f t="shared" si="2"/>
        <v>3.4090909090909092</v>
      </c>
      <c r="K80" s="22">
        <f t="shared" si="3"/>
        <v>1.0563380281690142</v>
      </c>
      <c r="L80" s="1">
        <v>43479</v>
      </c>
      <c r="M80" s="27"/>
    </row>
    <row r="81" spans="1:13" ht="16.5">
      <c r="A81" s="20">
        <v>46308</v>
      </c>
      <c r="B81" s="19" t="s">
        <v>18</v>
      </c>
      <c r="C81" s="19" t="s">
        <v>20</v>
      </c>
      <c r="D81" s="2">
        <v>78</v>
      </c>
      <c r="E81" s="11">
        <v>2.21</v>
      </c>
      <c r="F81" s="21">
        <v>0.71</v>
      </c>
      <c r="G81" s="21">
        <v>0.73</v>
      </c>
      <c r="H81" s="23">
        <v>23</v>
      </c>
      <c r="I81" s="21">
        <v>0.22</v>
      </c>
      <c r="J81" s="22">
        <f t="shared" si="2"/>
        <v>3.2272727272727271</v>
      </c>
      <c r="K81" s="22">
        <f t="shared" si="3"/>
        <v>0.9726027397260274</v>
      </c>
      <c r="L81" s="1">
        <v>43479</v>
      </c>
      <c r="M81" s="27"/>
    </row>
    <row r="82" spans="1:13" ht="16.5">
      <c r="A82" s="20">
        <v>46308</v>
      </c>
      <c r="B82" s="19" t="s">
        <v>18</v>
      </c>
      <c r="C82" s="19" t="s">
        <v>20</v>
      </c>
      <c r="D82" s="2">
        <v>79</v>
      </c>
      <c r="E82" s="11">
        <v>2.2200000000000002</v>
      </c>
      <c r="F82" s="21">
        <v>0.72</v>
      </c>
      <c r="G82" s="21">
        <v>0.72</v>
      </c>
      <c r="H82" s="23">
        <v>23</v>
      </c>
      <c r="I82" s="21">
        <v>0.22</v>
      </c>
      <c r="J82" s="22">
        <f t="shared" si="2"/>
        <v>3.2727272727272725</v>
      </c>
      <c r="K82" s="22">
        <f t="shared" si="3"/>
        <v>1</v>
      </c>
      <c r="L82" s="1">
        <v>43418</v>
      </c>
      <c r="M82" s="27"/>
    </row>
    <row r="83" spans="1:13" ht="16.5">
      <c r="A83" s="20">
        <v>46308</v>
      </c>
      <c r="B83" s="19" t="s">
        <v>18</v>
      </c>
      <c r="C83" s="19" t="s">
        <v>20</v>
      </c>
      <c r="D83" s="2">
        <v>80</v>
      </c>
      <c r="E83" s="11">
        <v>2.21</v>
      </c>
      <c r="F83" s="21">
        <v>0.86</v>
      </c>
      <c r="G83" s="21">
        <v>0.75</v>
      </c>
      <c r="H83" s="23">
        <v>23</v>
      </c>
      <c r="I83" s="21">
        <v>0.22</v>
      </c>
      <c r="J83" s="22">
        <f t="shared" si="2"/>
        <v>3.9090909090909092</v>
      </c>
      <c r="K83" s="22">
        <f t="shared" si="3"/>
        <v>1.1466666666666667</v>
      </c>
      <c r="L83" s="1">
        <v>43418</v>
      </c>
      <c r="M83" s="27"/>
    </row>
    <row r="84" spans="1:13" ht="16.5">
      <c r="A84" s="20">
        <v>46308</v>
      </c>
      <c r="B84" s="19" t="s">
        <v>18</v>
      </c>
      <c r="C84" s="19" t="s">
        <v>20</v>
      </c>
      <c r="D84" s="2">
        <v>81</v>
      </c>
      <c r="E84" s="11">
        <v>2.21</v>
      </c>
      <c r="F84" s="21">
        <v>0.74</v>
      </c>
      <c r="G84" s="21">
        <v>0.71</v>
      </c>
      <c r="H84" s="23">
        <v>23</v>
      </c>
      <c r="I84" s="21">
        <v>0.22</v>
      </c>
      <c r="J84" s="22">
        <f t="shared" si="2"/>
        <v>3.3636363636363638</v>
      </c>
      <c r="K84" s="22">
        <f t="shared" si="3"/>
        <v>1.0422535211267605</v>
      </c>
      <c r="L84" s="1">
        <v>43418</v>
      </c>
      <c r="M84" s="27"/>
    </row>
    <row r="85" spans="1:13" ht="16.5">
      <c r="A85" s="20">
        <v>46308</v>
      </c>
      <c r="B85" s="19" t="s">
        <v>18</v>
      </c>
      <c r="C85" s="19" t="s">
        <v>20</v>
      </c>
      <c r="D85" s="2">
        <v>82</v>
      </c>
      <c r="E85" s="11">
        <v>2.21</v>
      </c>
      <c r="F85" s="21">
        <v>0.73</v>
      </c>
      <c r="G85" s="21">
        <v>0.78</v>
      </c>
      <c r="H85" s="23">
        <v>23</v>
      </c>
      <c r="I85" s="21">
        <v>0.22</v>
      </c>
      <c r="J85" s="22">
        <f t="shared" si="2"/>
        <v>3.3181818181818179</v>
      </c>
      <c r="K85" s="22">
        <f t="shared" si="3"/>
        <v>0.93589743589743579</v>
      </c>
      <c r="L85" s="1">
        <v>43418</v>
      </c>
      <c r="M85" s="27"/>
    </row>
    <row r="86" spans="1:13" ht="16.5">
      <c r="A86" s="20">
        <v>46308</v>
      </c>
      <c r="B86" s="19" t="s">
        <v>18</v>
      </c>
      <c r="C86" s="19" t="s">
        <v>20</v>
      </c>
      <c r="D86" s="2">
        <v>83</v>
      </c>
      <c r="E86" s="11">
        <v>2.21</v>
      </c>
      <c r="F86" s="21">
        <v>0.77</v>
      </c>
      <c r="G86" s="21">
        <v>0.77</v>
      </c>
      <c r="H86" s="23">
        <v>23</v>
      </c>
      <c r="I86" s="21">
        <v>0.22</v>
      </c>
      <c r="J86" s="22">
        <f t="shared" si="2"/>
        <v>3.5</v>
      </c>
      <c r="K86" s="22">
        <f t="shared" si="3"/>
        <v>1</v>
      </c>
      <c r="L86" s="1">
        <v>43479</v>
      </c>
      <c r="M86" s="27"/>
    </row>
    <row r="87" spans="1:13" ht="16.5">
      <c r="A87" s="20">
        <v>46308</v>
      </c>
      <c r="B87" s="19" t="s">
        <v>18</v>
      </c>
      <c r="C87" s="19" t="s">
        <v>20</v>
      </c>
      <c r="D87" s="2">
        <v>84</v>
      </c>
      <c r="E87" s="11">
        <v>2.2200000000000002</v>
      </c>
      <c r="F87" s="21">
        <v>0.8</v>
      </c>
      <c r="G87" s="21">
        <v>0.83</v>
      </c>
      <c r="H87" s="23">
        <v>23</v>
      </c>
      <c r="I87" s="21">
        <v>0.22</v>
      </c>
      <c r="J87" s="22">
        <f t="shared" si="2"/>
        <v>3.6363636363636367</v>
      </c>
      <c r="K87" s="22">
        <f t="shared" si="3"/>
        <v>0.96385542168674709</v>
      </c>
      <c r="L87" s="1">
        <v>43479</v>
      </c>
      <c r="M87" s="27"/>
    </row>
    <row r="88" spans="1:13" ht="16.5">
      <c r="A88" s="20">
        <v>46308</v>
      </c>
      <c r="B88" s="19" t="s">
        <v>18</v>
      </c>
      <c r="C88" s="19" t="s">
        <v>20</v>
      </c>
      <c r="D88" s="2">
        <v>85</v>
      </c>
      <c r="E88" s="11">
        <v>2.21</v>
      </c>
      <c r="F88" s="21">
        <v>0.78</v>
      </c>
      <c r="G88" s="21">
        <v>0.77</v>
      </c>
      <c r="H88" s="23">
        <v>23</v>
      </c>
      <c r="I88" s="21">
        <v>0.22</v>
      </c>
      <c r="J88" s="22">
        <f t="shared" si="2"/>
        <v>3.5454545454545454</v>
      </c>
      <c r="K88" s="22">
        <f t="shared" si="3"/>
        <v>1.0129870129870131</v>
      </c>
      <c r="L88" s="1">
        <v>43479</v>
      </c>
      <c r="M88" s="27"/>
    </row>
    <row r="89" spans="1:13" ht="16.5">
      <c r="A89" s="20">
        <v>46308</v>
      </c>
      <c r="B89" s="19" t="s">
        <v>18</v>
      </c>
      <c r="C89" s="19" t="s">
        <v>20</v>
      </c>
      <c r="D89" s="2">
        <v>86</v>
      </c>
      <c r="E89" s="11">
        <v>2.21</v>
      </c>
      <c r="F89" s="21">
        <v>0.7</v>
      </c>
      <c r="G89" s="21">
        <v>0.74</v>
      </c>
      <c r="H89" s="23">
        <v>23</v>
      </c>
      <c r="I89" s="21">
        <v>0.22</v>
      </c>
      <c r="J89" s="22">
        <f t="shared" si="2"/>
        <v>3.1818181818181817</v>
      </c>
      <c r="K89" s="22">
        <f t="shared" si="3"/>
        <v>0.94594594594594594</v>
      </c>
      <c r="L89" s="1">
        <v>43418</v>
      </c>
      <c r="M89" s="27"/>
    </row>
    <row r="90" spans="1:13" ht="16.5">
      <c r="A90" s="20">
        <v>46308</v>
      </c>
      <c r="B90" s="19" t="s">
        <v>18</v>
      </c>
      <c r="C90" s="19" t="s">
        <v>20</v>
      </c>
      <c r="D90" s="2">
        <v>87</v>
      </c>
      <c r="E90" s="11">
        <v>2.21</v>
      </c>
      <c r="F90" s="21">
        <v>0.92</v>
      </c>
      <c r="G90" s="21">
        <v>0.87</v>
      </c>
      <c r="H90" s="23">
        <v>23</v>
      </c>
      <c r="I90" s="21">
        <v>0.22</v>
      </c>
      <c r="J90" s="22">
        <f t="shared" si="2"/>
        <v>4.1818181818181817</v>
      </c>
      <c r="K90" s="22">
        <f t="shared" si="3"/>
        <v>1.0574712643678161</v>
      </c>
      <c r="L90" s="1">
        <v>43418</v>
      </c>
      <c r="M90" s="27"/>
    </row>
    <row r="91" spans="1:13" ht="16.5">
      <c r="A91" s="20">
        <v>46308</v>
      </c>
      <c r="B91" s="19" t="s">
        <v>18</v>
      </c>
      <c r="C91" s="19" t="s">
        <v>20</v>
      </c>
      <c r="D91" s="2">
        <v>88</v>
      </c>
      <c r="E91" s="11">
        <v>2.21</v>
      </c>
      <c r="F91" s="21">
        <v>0.83</v>
      </c>
      <c r="G91" s="21">
        <v>0.86</v>
      </c>
      <c r="H91" s="23">
        <v>23</v>
      </c>
      <c r="I91" s="21">
        <v>0.22</v>
      </c>
      <c r="J91" s="22">
        <f t="shared" si="2"/>
        <v>3.7727272727272725</v>
      </c>
      <c r="K91" s="22">
        <f t="shared" si="3"/>
        <v>0.96511627906976738</v>
      </c>
      <c r="L91" s="1">
        <v>44281</v>
      </c>
      <c r="M91" s="27"/>
    </row>
    <row r="92" spans="1:13" ht="16.5">
      <c r="A92" s="20">
        <v>46308</v>
      </c>
      <c r="B92" s="19" t="s">
        <v>18</v>
      </c>
      <c r="C92" s="19" t="s">
        <v>20</v>
      </c>
      <c r="D92" s="2">
        <v>89</v>
      </c>
      <c r="E92" s="11">
        <v>2.2000000000000002</v>
      </c>
      <c r="F92" s="21">
        <v>0.75</v>
      </c>
      <c r="G92" s="21">
        <v>0.79</v>
      </c>
      <c r="H92" s="23">
        <v>23</v>
      </c>
      <c r="I92" s="21">
        <v>0.22</v>
      </c>
      <c r="J92" s="22">
        <f t="shared" si="2"/>
        <v>3.4090909090909092</v>
      </c>
      <c r="K92" s="22">
        <f t="shared" si="3"/>
        <v>0.94936708860759489</v>
      </c>
      <c r="L92" s="1">
        <v>43418</v>
      </c>
      <c r="M92" s="27"/>
    </row>
    <row r="93" spans="1:13" ht="16.5">
      <c r="A93" s="20">
        <v>46308</v>
      </c>
      <c r="B93" s="19" t="s">
        <v>18</v>
      </c>
      <c r="C93" s="19" t="s">
        <v>20</v>
      </c>
      <c r="D93" s="2">
        <v>90</v>
      </c>
      <c r="E93" s="11">
        <v>2.21</v>
      </c>
      <c r="F93" s="21">
        <v>0.77</v>
      </c>
      <c r="G93" s="21">
        <v>0.76</v>
      </c>
      <c r="H93" s="23">
        <v>23</v>
      </c>
      <c r="I93" s="21">
        <v>0.22</v>
      </c>
      <c r="J93" s="22">
        <f t="shared" si="2"/>
        <v>3.5</v>
      </c>
      <c r="K93" s="22">
        <f t="shared" si="3"/>
        <v>1.013157894736842</v>
      </c>
      <c r="L93" s="1">
        <v>43418</v>
      </c>
      <c r="M93" s="27"/>
    </row>
    <row r="94" spans="1:13" ht="16.5">
      <c r="A94" s="20">
        <v>46308</v>
      </c>
      <c r="B94" s="19" t="s">
        <v>18</v>
      </c>
      <c r="C94" s="19" t="s">
        <v>20</v>
      </c>
      <c r="D94" s="2">
        <v>91</v>
      </c>
      <c r="E94" s="11">
        <v>2.2200000000000002</v>
      </c>
      <c r="F94" s="21">
        <v>0.73</v>
      </c>
      <c r="G94" s="21">
        <v>0.74</v>
      </c>
      <c r="H94" s="23">
        <v>23</v>
      </c>
      <c r="I94" s="21">
        <v>0.22</v>
      </c>
      <c r="J94" s="22">
        <f t="shared" si="2"/>
        <v>3.3181818181818179</v>
      </c>
      <c r="K94" s="22">
        <f t="shared" si="3"/>
        <v>0.98648648648648651</v>
      </c>
      <c r="L94" s="1">
        <v>43418</v>
      </c>
      <c r="M94" s="27"/>
    </row>
    <row r="95" spans="1:13" ht="16.5">
      <c r="A95" s="20">
        <v>46308</v>
      </c>
      <c r="B95" s="19" t="s">
        <v>18</v>
      </c>
      <c r="C95" s="19" t="s">
        <v>20</v>
      </c>
      <c r="D95" s="2">
        <v>92</v>
      </c>
      <c r="E95" s="11">
        <v>2.21</v>
      </c>
      <c r="F95" s="21">
        <v>0.89</v>
      </c>
      <c r="G95" s="21">
        <v>0.86</v>
      </c>
      <c r="H95" s="23">
        <v>23</v>
      </c>
      <c r="I95" s="21">
        <v>0.22</v>
      </c>
      <c r="J95" s="22">
        <f t="shared" si="2"/>
        <v>4.0454545454545459</v>
      </c>
      <c r="K95" s="22">
        <f t="shared" si="3"/>
        <v>1.0348837209302326</v>
      </c>
      <c r="L95" s="1">
        <v>43418</v>
      </c>
      <c r="M95" s="27"/>
    </row>
    <row r="96" spans="1:13" ht="16.5">
      <c r="A96" s="20">
        <v>46308</v>
      </c>
      <c r="B96" s="19" t="s">
        <v>18</v>
      </c>
      <c r="C96" s="19" t="s">
        <v>20</v>
      </c>
      <c r="D96" s="2">
        <v>93</v>
      </c>
      <c r="E96" s="11">
        <v>2.21</v>
      </c>
      <c r="F96" s="21">
        <v>0.73</v>
      </c>
      <c r="G96" s="21">
        <v>0.77</v>
      </c>
      <c r="H96" s="23">
        <v>23</v>
      </c>
      <c r="I96" s="21">
        <v>0.22</v>
      </c>
      <c r="J96" s="22">
        <f t="shared" si="2"/>
        <v>3.3181818181818179</v>
      </c>
      <c r="K96" s="22">
        <f t="shared" si="3"/>
        <v>0.94805194805194803</v>
      </c>
      <c r="L96" s="1">
        <v>43418</v>
      </c>
      <c r="M96" s="27"/>
    </row>
    <row r="97" spans="1:13" ht="16.5">
      <c r="A97" s="20">
        <v>46308</v>
      </c>
      <c r="B97" s="19" t="s">
        <v>18</v>
      </c>
      <c r="C97" s="19" t="s">
        <v>20</v>
      </c>
      <c r="D97" s="2">
        <v>94</v>
      </c>
      <c r="E97" s="11">
        <v>2.21</v>
      </c>
      <c r="F97" s="21">
        <v>0.78</v>
      </c>
      <c r="G97" s="21">
        <v>0.8</v>
      </c>
      <c r="H97" s="23">
        <v>23</v>
      </c>
      <c r="I97" s="21">
        <v>0.22</v>
      </c>
      <c r="J97" s="22">
        <f t="shared" si="2"/>
        <v>3.5454545454545454</v>
      </c>
      <c r="K97" s="22">
        <f t="shared" si="3"/>
        <v>0.97499999999999998</v>
      </c>
      <c r="L97" s="1">
        <v>43418</v>
      </c>
      <c r="M97" s="27"/>
    </row>
    <row r="98" spans="1:13" ht="16.5">
      <c r="A98" s="20">
        <v>46308</v>
      </c>
      <c r="B98" s="19" t="s">
        <v>18</v>
      </c>
      <c r="C98" s="19" t="s">
        <v>20</v>
      </c>
      <c r="D98" s="2">
        <v>95</v>
      </c>
      <c r="E98" s="11">
        <v>2.21</v>
      </c>
      <c r="F98" s="21">
        <v>0.75</v>
      </c>
      <c r="G98" s="21">
        <v>0.76</v>
      </c>
      <c r="H98" s="23">
        <v>23</v>
      </c>
      <c r="I98" s="21">
        <v>0.22</v>
      </c>
      <c r="J98" s="22">
        <f t="shared" si="2"/>
        <v>3.4090909090909092</v>
      </c>
      <c r="K98" s="22">
        <f t="shared" si="3"/>
        <v>0.98684210526315785</v>
      </c>
      <c r="L98" s="1">
        <v>43418</v>
      </c>
      <c r="M98" s="27"/>
    </row>
    <row r="99" spans="1:13" ht="16.5">
      <c r="A99" s="20">
        <v>46308</v>
      </c>
      <c r="B99" s="19" t="s">
        <v>18</v>
      </c>
      <c r="C99" s="19" t="s">
        <v>20</v>
      </c>
      <c r="D99" s="2">
        <v>96</v>
      </c>
      <c r="E99" s="11">
        <v>2.21</v>
      </c>
      <c r="F99" s="21">
        <v>0.84</v>
      </c>
      <c r="G99" s="21">
        <v>0.85</v>
      </c>
      <c r="H99" s="23">
        <v>23</v>
      </c>
      <c r="I99" s="21">
        <v>0.22</v>
      </c>
      <c r="J99" s="22">
        <f t="shared" si="2"/>
        <v>3.8181818181818179</v>
      </c>
      <c r="K99" s="22">
        <f t="shared" si="3"/>
        <v>0.9882352941176471</v>
      </c>
      <c r="L99" s="1">
        <v>43418</v>
      </c>
      <c r="M99" s="27"/>
    </row>
    <row r="100" spans="1:13" ht="16.5">
      <c r="A100" s="20">
        <v>46308</v>
      </c>
      <c r="B100" s="19" t="s">
        <v>18</v>
      </c>
      <c r="C100" s="19" t="s">
        <v>20</v>
      </c>
      <c r="D100" s="2">
        <v>97</v>
      </c>
      <c r="E100" s="11">
        <v>2.21</v>
      </c>
      <c r="F100" s="21">
        <v>0.72</v>
      </c>
      <c r="G100" s="21">
        <v>0.85</v>
      </c>
      <c r="H100" s="23">
        <v>23</v>
      </c>
      <c r="I100" s="21">
        <v>0.22</v>
      </c>
      <c r="J100" s="22">
        <f t="shared" si="2"/>
        <v>3.2727272727272725</v>
      </c>
      <c r="K100" s="22">
        <f t="shared" si="3"/>
        <v>0.84705882352941175</v>
      </c>
      <c r="L100" s="1">
        <v>43418</v>
      </c>
      <c r="M100" s="27"/>
    </row>
    <row r="101" spans="1:13" ht="16.5">
      <c r="A101" s="20">
        <v>46308</v>
      </c>
      <c r="B101" s="19" t="s">
        <v>18</v>
      </c>
      <c r="C101" s="19" t="s">
        <v>20</v>
      </c>
      <c r="D101" s="2">
        <v>98</v>
      </c>
      <c r="E101" s="11">
        <v>2.2400000000000002</v>
      </c>
      <c r="F101" s="21">
        <v>0.76</v>
      </c>
      <c r="G101" s="21">
        <v>0.77</v>
      </c>
      <c r="H101" s="23">
        <v>23</v>
      </c>
      <c r="I101" s="21">
        <v>0.22</v>
      </c>
      <c r="J101" s="22">
        <f t="shared" si="2"/>
        <v>3.4545454545454546</v>
      </c>
      <c r="K101" s="22">
        <f t="shared" si="3"/>
        <v>0.98701298701298701</v>
      </c>
      <c r="L101" s="1">
        <v>43418</v>
      </c>
      <c r="M101" s="27"/>
    </row>
    <row r="102" spans="1:13" ht="16.5">
      <c r="A102" s="20">
        <v>46308</v>
      </c>
      <c r="B102" s="19" t="s">
        <v>18</v>
      </c>
      <c r="C102" s="19" t="s">
        <v>20</v>
      </c>
      <c r="D102" s="2">
        <v>99</v>
      </c>
      <c r="E102" s="11">
        <v>2.2200000000000002</v>
      </c>
      <c r="F102" s="21">
        <v>0.76</v>
      </c>
      <c r="G102" s="21">
        <v>0.78</v>
      </c>
      <c r="H102" s="23">
        <v>23</v>
      </c>
      <c r="I102" s="21">
        <v>0.22</v>
      </c>
      <c r="J102" s="22">
        <f t="shared" si="2"/>
        <v>3.4545454545454546</v>
      </c>
      <c r="K102" s="22">
        <f t="shared" si="3"/>
        <v>0.97435897435897434</v>
      </c>
      <c r="L102" s="1">
        <v>44057</v>
      </c>
      <c r="M102" s="27"/>
    </row>
    <row r="103" spans="1:13" ht="16.5">
      <c r="A103" s="20">
        <v>46308</v>
      </c>
      <c r="B103" s="19" t="s">
        <v>18</v>
      </c>
      <c r="C103" s="19" t="s">
        <v>20</v>
      </c>
      <c r="D103" s="2">
        <v>100</v>
      </c>
      <c r="E103" s="11">
        <v>2.23</v>
      </c>
      <c r="F103" s="21">
        <v>0.66</v>
      </c>
      <c r="G103" s="21">
        <v>0.72</v>
      </c>
      <c r="H103" s="23">
        <v>23</v>
      </c>
      <c r="I103" s="21">
        <v>0.22</v>
      </c>
      <c r="J103" s="22">
        <f t="shared" si="2"/>
        <v>3</v>
      </c>
      <c r="K103" s="22">
        <f t="shared" si="3"/>
        <v>0.91666666666666674</v>
      </c>
      <c r="L103" s="1">
        <v>43418</v>
      </c>
      <c r="M103" s="27"/>
    </row>
    <row r="104" spans="1:13" ht="16.5">
      <c r="A104" s="20">
        <v>46308</v>
      </c>
      <c r="B104" s="19" t="s">
        <v>18</v>
      </c>
      <c r="C104" s="19" t="s">
        <v>20</v>
      </c>
      <c r="D104" s="2">
        <v>101</v>
      </c>
      <c r="E104" s="11">
        <v>2.2400000000000002</v>
      </c>
      <c r="F104" s="21">
        <v>0.75</v>
      </c>
      <c r="G104" s="21">
        <v>0.84</v>
      </c>
      <c r="H104" s="23">
        <v>23</v>
      </c>
      <c r="I104" s="21">
        <v>0.22</v>
      </c>
      <c r="J104" s="22">
        <f t="shared" si="2"/>
        <v>3.4090909090909092</v>
      </c>
      <c r="K104" s="22">
        <f t="shared" si="3"/>
        <v>0.8928571428571429</v>
      </c>
      <c r="L104" s="1">
        <v>43418</v>
      </c>
      <c r="M104" s="27"/>
    </row>
    <row r="105" spans="1:13" ht="16.5">
      <c r="A105" s="20">
        <v>46308</v>
      </c>
      <c r="B105" s="19" t="s">
        <v>18</v>
      </c>
      <c r="C105" s="19" t="s">
        <v>20</v>
      </c>
      <c r="D105" s="2">
        <v>102</v>
      </c>
      <c r="E105" s="11">
        <v>2.2400000000000002</v>
      </c>
      <c r="F105" s="21">
        <v>0.73</v>
      </c>
      <c r="G105" s="21">
        <v>0.84</v>
      </c>
      <c r="H105" s="23">
        <v>23</v>
      </c>
      <c r="I105" s="21">
        <v>0.22</v>
      </c>
      <c r="J105" s="22">
        <f t="shared" si="2"/>
        <v>3.3181818181818179</v>
      </c>
      <c r="K105" s="22">
        <f t="shared" si="3"/>
        <v>0.86904761904761907</v>
      </c>
      <c r="L105" s="1">
        <v>43418</v>
      </c>
      <c r="M105" s="27"/>
    </row>
    <row r="106" spans="1:13" ht="16.5">
      <c r="A106" s="20">
        <v>46308</v>
      </c>
      <c r="B106" s="19" t="s">
        <v>18</v>
      </c>
      <c r="C106" s="19" t="s">
        <v>20</v>
      </c>
      <c r="D106" s="2">
        <v>103</v>
      </c>
      <c r="E106" s="11">
        <v>2.2400000000000002</v>
      </c>
      <c r="F106" s="21">
        <v>0.74</v>
      </c>
      <c r="G106" s="21">
        <v>0.75</v>
      </c>
      <c r="H106" s="23">
        <v>23</v>
      </c>
      <c r="I106" s="21">
        <v>0.22</v>
      </c>
      <c r="J106" s="22">
        <f t="shared" si="2"/>
        <v>3.3636363636363638</v>
      </c>
      <c r="K106" s="22">
        <f t="shared" si="3"/>
        <v>0.98666666666666669</v>
      </c>
      <c r="L106" s="1">
        <v>43418</v>
      </c>
      <c r="M106" s="27"/>
    </row>
    <row r="107" spans="1:13" ht="16.5">
      <c r="A107" s="20">
        <v>46308</v>
      </c>
      <c r="B107" s="19" t="s">
        <v>18</v>
      </c>
      <c r="C107" s="19" t="s">
        <v>20</v>
      </c>
      <c r="D107" s="2">
        <v>104</v>
      </c>
      <c r="E107" s="11">
        <v>2.2400000000000002</v>
      </c>
      <c r="F107" s="21">
        <v>0.64</v>
      </c>
      <c r="G107" s="21">
        <v>0.72</v>
      </c>
      <c r="H107" s="23">
        <v>23</v>
      </c>
      <c r="I107" s="21">
        <v>0.22</v>
      </c>
      <c r="J107" s="22">
        <f t="shared" si="2"/>
        <v>2.9090909090909092</v>
      </c>
      <c r="K107" s="22">
        <f t="shared" si="3"/>
        <v>0.88888888888888895</v>
      </c>
      <c r="L107" s="1">
        <v>43418</v>
      </c>
      <c r="M107" s="27"/>
    </row>
    <row r="108" spans="1:13" ht="16.5">
      <c r="A108" s="20">
        <v>46308</v>
      </c>
      <c r="B108" s="19" t="s">
        <v>18</v>
      </c>
      <c r="C108" s="19" t="s">
        <v>20</v>
      </c>
      <c r="D108" s="2">
        <v>105</v>
      </c>
      <c r="E108" s="11">
        <v>2.23</v>
      </c>
      <c r="F108" s="21">
        <v>0.62</v>
      </c>
      <c r="G108" s="21">
        <v>0.63</v>
      </c>
      <c r="H108" s="23">
        <v>23</v>
      </c>
      <c r="I108" s="21">
        <v>0.22</v>
      </c>
      <c r="J108" s="22">
        <f t="shared" si="2"/>
        <v>2.8181818181818183</v>
      </c>
      <c r="K108" s="22">
        <f t="shared" si="3"/>
        <v>0.98412698412698407</v>
      </c>
      <c r="L108" s="1">
        <v>43418</v>
      </c>
      <c r="M108" s="27"/>
    </row>
    <row r="109" spans="1:13" ht="16.5">
      <c r="A109" s="20">
        <v>46308</v>
      </c>
      <c r="B109" s="19" t="s">
        <v>18</v>
      </c>
      <c r="C109" s="19" t="s">
        <v>20</v>
      </c>
      <c r="D109" s="2">
        <v>106</v>
      </c>
      <c r="E109" s="11">
        <v>2.23</v>
      </c>
      <c r="F109" s="21">
        <v>0.7</v>
      </c>
      <c r="G109" s="21">
        <v>0.7</v>
      </c>
      <c r="H109" s="23">
        <v>23</v>
      </c>
      <c r="I109" s="21">
        <v>0.22</v>
      </c>
      <c r="J109" s="22">
        <f t="shared" si="2"/>
        <v>3.1818181818181817</v>
      </c>
      <c r="K109" s="22">
        <f t="shared" si="3"/>
        <v>1</v>
      </c>
      <c r="L109" s="1">
        <v>43418</v>
      </c>
      <c r="M109" s="27"/>
    </row>
    <row r="110" spans="1:13" ht="16.5">
      <c r="A110" s="20">
        <v>46308</v>
      </c>
      <c r="B110" s="19" t="s">
        <v>18</v>
      </c>
      <c r="C110" s="19" t="s">
        <v>20</v>
      </c>
      <c r="D110" s="2">
        <v>107</v>
      </c>
      <c r="E110" s="11">
        <v>2.2400000000000002</v>
      </c>
      <c r="F110" s="21">
        <v>0.64</v>
      </c>
      <c r="G110" s="21">
        <v>0.7</v>
      </c>
      <c r="H110" s="23">
        <v>23</v>
      </c>
      <c r="I110" s="21">
        <v>0.22</v>
      </c>
      <c r="J110" s="22">
        <f t="shared" si="2"/>
        <v>2.9090909090909092</v>
      </c>
      <c r="K110" s="22">
        <f t="shared" si="3"/>
        <v>0.91428571428571437</v>
      </c>
      <c r="L110" s="1">
        <v>43418</v>
      </c>
      <c r="M110" s="27"/>
    </row>
    <row r="111" spans="1:13" ht="16.5">
      <c r="A111" s="20">
        <v>46308</v>
      </c>
      <c r="B111" s="19" t="s">
        <v>18</v>
      </c>
      <c r="C111" s="19" t="s">
        <v>20</v>
      </c>
      <c r="D111" s="2">
        <v>108</v>
      </c>
      <c r="E111" s="11">
        <v>2.23</v>
      </c>
      <c r="F111" s="21">
        <v>0.64</v>
      </c>
      <c r="G111" s="21">
        <v>0.83</v>
      </c>
      <c r="H111" s="23">
        <v>23</v>
      </c>
      <c r="I111" s="21">
        <v>0.22</v>
      </c>
      <c r="J111" s="22">
        <f t="shared" si="2"/>
        <v>2.9090909090909092</v>
      </c>
      <c r="K111" s="22">
        <f t="shared" si="3"/>
        <v>0.77108433734939763</v>
      </c>
      <c r="L111" s="1">
        <v>43418</v>
      </c>
      <c r="M111" s="27"/>
    </row>
    <row r="112" spans="1:13" ht="16.5">
      <c r="A112" s="20">
        <v>46308</v>
      </c>
      <c r="B112" s="19" t="s">
        <v>18</v>
      </c>
      <c r="C112" s="19" t="s">
        <v>20</v>
      </c>
      <c r="D112" s="2">
        <v>109</v>
      </c>
      <c r="E112" s="11">
        <v>2.2400000000000002</v>
      </c>
      <c r="F112" s="21">
        <v>0.73</v>
      </c>
      <c r="G112" s="21">
        <v>0.72</v>
      </c>
      <c r="H112" s="23">
        <v>23</v>
      </c>
      <c r="I112" s="21">
        <v>0.22</v>
      </c>
      <c r="J112" s="22">
        <f t="shared" si="2"/>
        <v>3.3181818181818179</v>
      </c>
      <c r="K112" s="22">
        <f t="shared" si="3"/>
        <v>1.0138888888888888</v>
      </c>
      <c r="L112" s="1">
        <v>44057</v>
      </c>
      <c r="M112" s="27"/>
    </row>
    <row r="113" spans="1:13" ht="16.5">
      <c r="A113" s="20">
        <v>46308</v>
      </c>
      <c r="B113" s="19" t="s">
        <v>18</v>
      </c>
      <c r="C113" s="19" t="s">
        <v>20</v>
      </c>
      <c r="D113" s="2">
        <v>110</v>
      </c>
      <c r="E113" s="11">
        <v>2.2200000000000002</v>
      </c>
      <c r="F113" s="21">
        <v>0.82</v>
      </c>
      <c r="G113" s="21">
        <v>0.8</v>
      </c>
      <c r="H113" s="23">
        <v>23</v>
      </c>
      <c r="I113" s="21">
        <v>0.22</v>
      </c>
      <c r="J113" s="22">
        <f t="shared" si="2"/>
        <v>3.7272727272727271</v>
      </c>
      <c r="K113" s="22">
        <f t="shared" si="3"/>
        <v>1.0249999999999999</v>
      </c>
      <c r="L113" s="1">
        <v>43418</v>
      </c>
      <c r="M113" s="27"/>
    </row>
    <row r="114" spans="1:13" ht="16.5">
      <c r="A114" s="20">
        <v>46308</v>
      </c>
      <c r="B114" s="19" t="s">
        <v>18</v>
      </c>
      <c r="C114" s="19" t="s">
        <v>20</v>
      </c>
      <c r="D114" s="2">
        <v>111</v>
      </c>
      <c r="E114" s="11">
        <v>2.2200000000000002</v>
      </c>
      <c r="F114" s="21">
        <v>0.75</v>
      </c>
      <c r="G114" s="21">
        <v>0.75</v>
      </c>
      <c r="H114" s="23">
        <v>23</v>
      </c>
      <c r="I114" s="21">
        <v>0.22</v>
      </c>
      <c r="J114" s="22">
        <f t="shared" si="2"/>
        <v>3.4090909090909092</v>
      </c>
      <c r="K114" s="22">
        <f t="shared" si="3"/>
        <v>1</v>
      </c>
      <c r="L114" s="1">
        <v>43418</v>
      </c>
      <c r="M114" s="27"/>
    </row>
    <row r="115" spans="1:13" ht="16.5">
      <c r="A115" s="20">
        <v>46308</v>
      </c>
      <c r="B115" s="19" t="s">
        <v>18</v>
      </c>
      <c r="C115" s="19" t="s">
        <v>20</v>
      </c>
      <c r="D115" s="2">
        <v>112</v>
      </c>
      <c r="E115" s="11">
        <v>2.23</v>
      </c>
      <c r="F115" s="21">
        <v>0.72</v>
      </c>
      <c r="G115" s="21">
        <v>0.73</v>
      </c>
      <c r="H115" s="23">
        <v>23</v>
      </c>
      <c r="I115" s="21">
        <v>0.22</v>
      </c>
      <c r="J115" s="22">
        <f t="shared" si="2"/>
        <v>3.2727272727272725</v>
      </c>
      <c r="K115" s="22">
        <f t="shared" si="3"/>
        <v>0.98630136986301364</v>
      </c>
      <c r="L115" s="1">
        <v>43418</v>
      </c>
      <c r="M115" s="27"/>
    </row>
    <row r="116" spans="1:13" ht="16.5">
      <c r="A116" s="20">
        <v>46308</v>
      </c>
      <c r="B116" s="19" t="s">
        <v>18</v>
      </c>
      <c r="C116" s="19" t="s">
        <v>20</v>
      </c>
      <c r="D116" s="2">
        <v>113</v>
      </c>
      <c r="E116" s="11">
        <v>2.21</v>
      </c>
      <c r="F116" s="21">
        <v>0.71</v>
      </c>
      <c r="G116" s="21">
        <v>0.84</v>
      </c>
      <c r="H116" s="23">
        <v>23</v>
      </c>
      <c r="I116" s="21">
        <v>0.22</v>
      </c>
      <c r="J116" s="22">
        <f t="shared" si="2"/>
        <v>3.2272727272727271</v>
      </c>
      <c r="K116" s="22">
        <f t="shared" si="3"/>
        <v>0.84523809523809523</v>
      </c>
      <c r="L116" s="1">
        <v>43479</v>
      </c>
      <c r="M116" s="27"/>
    </row>
    <row r="117" spans="1:13" ht="16.5">
      <c r="A117" s="20">
        <v>46308</v>
      </c>
      <c r="B117" s="19" t="s">
        <v>18</v>
      </c>
      <c r="C117" s="19" t="s">
        <v>20</v>
      </c>
      <c r="D117" s="2">
        <v>114</v>
      </c>
      <c r="E117" s="11">
        <v>2.21</v>
      </c>
      <c r="F117" s="21">
        <v>0.71</v>
      </c>
      <c r="G117" s="21">
        <v>0.74</v>
      </c>
      <c r="H117" s="23">
        <v>23</v>
      </c>
      <c r="I117" s="21">
        <v>0.22</v>
      </c>
      <c r="J117" s="22">
        <f t="shared" si="2"/>
        <v>3.2272727272727271</v>
      </c>
      <c r="K117" s="22">
        <f t="shared" si="3"/>
        <v>0.95945945945945943</v>
      </c>
      <c r="L117" s="1">
        <v>43479</v>
      </c>
      <c r="M117" s="27"/>
    </row>
    <row r="118" spans="1:13" ht="16.5">
      <c r="A118" s="20">
        <v>46308</v>
      </c>
      <c r="B118" s="19" t="s">
        <v>18</v>
      </c>
      <c r="C118" s="19" t="s">
        <v>20</v>
      </c>
      <c r="D118" s="2">
        <v>115</v>
      </c>
      <c r="E118" s="11">
        <v>2.21</v>
      </c>
      <c r="F118" s="21">
        <v>0.67</v>
      </c>
      <c r="G118" s="21">
        <v>0.75</v>
      </c>
      <c r="H118" s="23">
        <v>23</v>
      </c>
      <c r="I118" s="21">
        <v>0.22</v>
      </c>
      <c r="J118" s="22">
        <f t="shared" si="2"/>
        <v>3.0454545454545454</v>
      </c>
      <c r="K118" s="22">
        <f t="shared" si="3"/>
        <v>0.89333333333333342</v>
      </c>
      <c r="L118" s="1">
        <v>43523</v>
      </c>
      <c r="M118" s="27"/>
    </row>
    <row r="119" spans="1:13" ht="16.5">
      <c r="A119" s="20">
        <v>46308</v>
      </c>
      <c r="B119" s="19" t="s">
        <v>18</v>
      </c>
      <c r="C119" s="19" t="s">
        <v>20</v>
      </c>
      <c r="D119" s="2">
        <v>116</v>
      </c>
      <c r="E119" s="11">
        <v>2.21</v>
      </c>
      <c r="F119" s="21">
        <v>0.63</v>
      </c>
      <c r="G119" s="21">
        <v>0.74</v>
      </c>
      <c r="H119" s="23">
        <v>23</v>
      </c>
      <c r="I119" s="21">
        <v>0.22</v>
      </c>
      <c r="J119" s="22">
        <f t="shared" si="2"/>
        <v>2.8636363636363638</v>
      </c>
      <c r="K119" s="22">
        <f t="shared" si="3"/>
        <v>0.85135135135135132</v>
      </c>
      <c r="L119" s="1">
        <v>43523</v>
      </c>
      <c r="M119" s="27"/>
    </row>
    <row r="120" spans="1:13" ht="16.5">
      <c r="A120" s="20">
        <v>46308</v>
      </c>
      <c r="B120" s="19" t="s">
        <v>18</v>
      </c>
      <c r="C120" s="19" t="s">
        <v>20</v>
      </c>
      <c r="D120" s="2">
        <v>117</v>
      </c>
      <c r="E120" s="11">
        <v>2.1800000000000002</v>
      </c>
      <c r="F120" s="21">
        <v>0.81</v>
      </c>
      <c r="G120" s="21">
        <v>0.79</v>
      </c>
      <c r="H120" s="23">
        <v>23</v>
      </c>
      <c r="I120" s="21">
        <v>0.22</v>
      </c>
      <c r="J120" s="22">
        <f t="shared" si="2"/>
        <v>3.6818181818181821</v>
      </c>
      <c r="K120" s="22">
        <f t="shared" si="3"/>
        <v>1.0253164556962024</v>
      </c>
      <c r="L120" s="1">
        <v>43479</v>
      </c>
      <c r="M120" s="27"/>
    </row>
    <row r="121" spans="1:13" ht="16.5">
      <c r="A121" s="20">
        <v>46308</v>
      </c>
      <c r="B121" s="19" t="s">
        <v>18</v>
      </c>
      <c r="C121" s="19" t="s">
        <v>20</v>
      </c>
      <c r="D121" s="2">
        <v>118</v>
      </c>
      <c r="E121" s="11">
        <v>2.2200000000000002</v>
      </c>
      <c r="F121" s="21">
        <v>0.73</v>
      </c>
      <c r="G121" s="21">
        <v>0.73</v>
      </c>
      <c r="H121" s="23">
        <v>23</v>
      </c>
      <c r="I121" s="21">
        <v>0.22</v>
      </c>
      <c r="J121" s="22">
        <f t="shared" si="2"/>
        <v>3.3181818181818179</v>
      </c>
      <c r="K121" s="22">
        <f t="shared" si="3"/>
        <v>1</v>
      </c>
      <c r="L121" s="1">
        <v>43479</v>
      </c>
      <c r="M121" s="27"/>
    </row>
    <row r="122" spans="1:13" ht="16.5">
      <c r="A122" s="20">
        <v>46308</v>
      </c>
      <c r="B122" s="19" t="s">
        <v>18</v>
      </c>
      <c r="C122" s="19" t="s">
        <v>20</v>
      </c>
      <c r="D122" s="2">
        <v>119</v>
      </c>
      <c r="E122" s="11">
        <v>2.2000000000000002</v>
      </c>
      <c r="F122" s="21">
        <v>0.83</v>
      </c>
      <c r="G122" s="21">
        <v>0.7</v>
      </c>
      <c r="H122" s="23">
        <v>23</v>
      </c>
      <c r="I122" s="21">
        <v>0.22</v>
      </c>
      <c r="J122" s="22">
        <f t="shared" si="2"/>
        <v>3.7727272727272725</v>
      </c>
      <c r="K122" s="22">
        <f t="shared" si="3"/>
        <v>1.1857142857142857</v>
      </c>
      <c r="L122" s="1">
        <v>43479</v>
      </c>
      <c r="M122" s="27"/>
    </row>
    <row r="123" spans="1:13" ht="16.5">
      <c r="A123" s="20">
        <v>46308</v>
      </c>
      <c r="B123" s="19" t="s">
        <v>18</v>
      </c>
      <c r="C123" s="19" t="s">
        <v>20</v>
      </c>
      <c r="D123" s="2">
        <v>120</v>
      </c>
      <c r="E123" s="11">
        <v>2.21</v>
      </c>
      <c r="F123" s="21">
        <v>0.92</v>
      </c>
      <c r="G123" s="21">
        <v>0.78</v>
      </c>
      <c r="H123" s="23">
        <v>23</v>
      </c>
      <c r="I123" s="21">
        <v>0.22</v>
      </c>
      <c r="J123" s="22">
        <f t="shared" si="2"/>
        <v>4.1818181818181817</v>
      </c>
      <c r="K123" s="22">
        <f t="shared" si="3"/>
        <v>1.1794871794871795</v>
      </c>
      <c r="L123" s="1">
        <v>43479</v>
      </c>
      <c r="M123" s="27"/>
    </row>
    <row r="124" spans="1:13" ht="16.5">
      <c r="A124" s="20">
        <v>46308</v>
      </c>
      <c r="B124" s="19" t="s">
        <v>18</v>
      </c>
      <c r="C124" s="19" t="s">
        <v>20</v>
      </c>
      <c r="D124" s="2">
        <v>121</v>
      </c>
      <c r="E124" s="11">
        <v>2.23</v>
      </c>
      <c r="F124" s="21">
        <v>0.92</v>
      </c>
      <c r="G124" s="21">
        <v>0.87</v>
      </c>
      <c r="H124" s="23">
        <v>23</v>
      </c>
      <c r="I124" s="21">
        <v>0.22</v>
      </c>
      <c r="J124" s="22">
        <f t="shared" si="2"/>
        <v>4.1818181818181817</v>
      </c>
      <c r="K124" s="22">
        <f t="shared" si="3"/>
        <v>1.0574712643678161</v>
      </c>
      <c r="L124" s="1">
        <v>44281</v>
      </c>
      <c r="M124" s="27"/>
    </row>
    <row r="125" spans="1:13" ht="16.5">
      <c r="A125" s="20">
        <v>46308</v>
      </c>
      <c r="B125" s="19" t="s">
        <v>18</v>
      </c>
      <c r="C125" s="19" t="s">
        <v>20</v>
      </c>
      <c r="D125" s="2">
        <v>122</v>
      </c>
      <c r="E125" s="11">
        <v>2.2200000000000002</v>
      </c>
      <c r="F125" s="21">
        <v>0.76</v>
      </c>
      <c r="G125" s="21">
        <v>0.82</v>
      </c>
      <c r="H125" s="23">
        <v>23</v>
      </c>
      <c r="I125" s="21">
        <v>0.22</v>
      </c>
      <c r="J125" s="22">
        <f t="shared" si="2"/>
        <v>3.4545454545454546</v>
      </c>
      <c r="K125" s="22">
        <f t="shared" si="3"/>
        <v>0.92682926829268297</v>
      </c>
      <c r="L125" s="1">
        <v>43479</v>
      </c>
      <c r="M125" s="27"/>
    </row>
    <row r="126" spans="1:13" ht="16.5">
      <c r="A126" s="20">
        <v>46308</v>
      </c>
      <c r="B126" s="19" t="s">
        <v>18</v>
      </c>
      <c r="C126" s="19" t="s">
        <v>20</v>
      </c>
      <c r="D126" s="2">
        <v>123</v>
      </c>
      <c r="E126" s="11">
        <v>2.2000000000000002</v>
      </c>
      <c r="F126" s="21">
        <v>0.84</v>
      </c>
      <c r="G126" s="21">
        <v>0.82</v>
      </c>
      <c r="H126" s="23">
        <v>23</v>
      </c>
      <c r="I126" s="21">
        <v>0.22</v>
      </c>
      <c r="J126" s="22">
        <f t="shared" si="2"/>
        <v>3.8181818181818179</v>
      </c>
      <c r="K126" s="22">
        <f t="shared" si="3"/>
        <v>1.024390243902439</v>
      </c>
      <c r="L126" s="1">
        <v>43479</v>
      </c>
      <c r="M126" s="27"/>
    </row>
    <row r="127" spans="1:13" ht="16.5">
      <c r="A127" s="20">
        <v>46308</v>
      </c>
      <c r="B127" s="19" t="s">
        <v>18</v>
      </c>
      <c r="C127" s="19" t="s">
        <v>20</v>
      </c>
      <c r="D127" s="2">
        <v>124</v>
      </c>
      <c r="E127" s="11">
        <v>2.2200000000000002</v>
      </c>
      <c r="F127" s="21">
        <v>0.85</v>
      </c>
      <c r="G127" s="21">
        <v>0.77</v>
      </c>
      <c r="H127" s="23">
        <v>23</v>
      </c>
      <c r="I127" s="21">
        <v>0.22</v>
      </c>
      <c r="J127" s="22">
        <f t="shared" si="2"/>
        <v>3.8636363636363633</v>
      </c>
      <c r="K127" s="22">
        <f t="shared" si="3"/>
        <v>1.1038961038961039</v>
      </c>
      <c r="L127" s="1">
        <v>43479</v>
      </c>
      <c r="M127" s="27"/>
    </row>
    <row r="128" spans="1:13" ht="16.5">
      <c r="A128" s="20">
        <v>46308</v>
      </c>
      <c r="B128" s="19" t="s">
        <v>18</v>
      </c>
      <c r="C128" s="19" t="s">
        <v>20</v>
      </c>
      <c r="D128" s="2">
        <v>125</v>
      </c>
      <c r="E128" s="11">
        <v>2.2200000000000002</v>
      </c>
      <c r="F128" s="21">
        <v>0.75</v>
      </c>
      <c r="G128" s="21">
        <v>0.76</v>
      </c>
      <c r="H128" s="23">
        <v>23</v>
      </c>
      <c r="I128" s="21">
        <v>0.22</v>
      </c>
      <c r="J128" s="22">
        <f t="shared" si="2"/>
        <v>3.4090909090909092</v>
      </c>
      <c r="K128" s="22">
        <f t="shared" si="3"/>
        <v>0.98684210526315785</v>
      </c>
      <c r="L128" s="1">
        <v>43479</v>
      </c>
      <c r="M128" s="27"/>
    </row>
    <row r="129" spans="1:13" ht="16.5">
      <c r="A129" s="20">
        <v>46308</v>
      </c>
      <c r="B129" s="19" t="s">
        <v>18</v>
      </c>
      <c r="C129" s="19" t="s">
        <v>20</v>
      </c>
      <c r="D129" s="2">
        <v>126</v>
      </c>
      <c r="E129" s="11">
        <v>2.21</v>
      </c>
      <c r="F129" s="21">
        <v>0.83</v>
      </c>
      <c r="G129" s="21">
        <v>0.83</v>
      </c>
      <c r="H129" s="23">
        <v>23</v>
      </c>
      <c r="I129" s="21">
        <v>0.22</v>
      </c>
      <c r="J129" s="22">
        <f t="shared" si="2"/>
        <v>3.7727272727272725</v>
      </c>
      <c r="K129" s="22">
        <f t="shared" si="3"/>
        <v>1</v>
      </c>
      <c r="L129" s="1">
        <v>43418</v>
      </c>
      <c r="M129" s="27"/>
    </row>
    <row r="130" spans="1:13" ht="16.5">
      <c r="A130" s="20">
        <v>46308</v>
      </c>
      <c r="B130" s="19" t="s">
        <v>18</v>
      </c>
      <c r="C130" s="19" t="s">
        <v>20</v>
      </c>
      <c r="D130" s="2">
        <v>127</v>
      </c>
      <c r="E130" s="11">
        <v>2.2200000000000002</v>
      </c>
      <c r="F130" s="21">
        <v>0.85</v>
      </c>
      <c r="G130" s="21">
        <v>0.79</v>
      </c>
      <c r="H130" s="23">
        <v>23</v>
      </c>
      <c r="I130" s="21">
        <v>0.22</v>
      </c>
      <c r="J130" s="22">
        <f t="shared" si="2"/>
        <v>3.8636363636363633</v>
      </c>
      <c r="K130" s="22">
        <f t="shared" si="3"/>
        <v>1.0759493670886076</v>
      </c>
      <c r="L130" s="1">
        <v>43418</v>
      </c>
      <c r="M130" s="27"/>
    </row>
    <row r="131" spans="1:13" ht="16.5">
      <c r="A131" s="20">
        <v>46308</v>
      </c>
      <c r="B131" s="19" t="s">
        <v>18</v>
      </c>
      <c r="C131" s="19" t="s">
        <v>20</v>
      </c>
      <c r="D131" s="2">
        <v>128</v>
      </c>
      <c r="E131" s="11">
        <v>2.25</v>
      </c>
      <c r="F131" s="21">
        <v>0.91</v>
      </c>
      <c r="G131" s="21">
        <v>0.81</v>
      </c>
      <c r="H131" s="23">
        <v>23</v>
      </c>
      <c r="I131" s="21">
        <v>0.22</v>
      </c>
      <c r="J131" s="22">
        <f t="shared" si="2"/>
        <v>4.1363636363636367</v>
      </c>
      <c r="K131" s="22">
        <f t="shared" si="3"/>
        <v>1.1234567901234567</v>
      </c>
      <c r="L131" s="1">
        <v>44281</v>
      </c>
      <c r="M131" s="27"/>
    </row>
    <row r="132" spans="1:13" ht="16.5">
      <c r="A132" s="20">
        <v>46308</v>
      </c>
      <c r="B132" s="19" t="s">
        <v>18</v>
      </c>
      <c r="C132" s="19" t="s">
        <v>20</v>
      </c>
      <c r="D132" s="2">
        <v>129</v>
      </c>
      <c r="E132" s="11">
        <v>2.2200000000000002</v>
      </c>
      <c r="F132" s="21">
        <v>0.73</v>
      </c>
      <c r="G132" s="21">
        <v>0.82</v>
      </c>
      <c r="H132" s="23">
        <v>23</v>
      </c>
      <c r="I132" s="21">
        <v>0.22</v>
      </c>
      <c r="J132" s="22">
        <f t="shared" si="2"/>
        <v>3.3181818181818179</v>
      </c>
      <c r="K132" s="22">
        <f t="shared" si="3"/>
        <v>0.8902439024390244</v>
      </c>
      <c r="L132" s="1">
        <v>43418</v>
      </c>
      <c r="M132" s="27"/>
    </row>
    <row r="133" spans="1:13" ht="16.5">
      <c r="A133" s="20">
        <v>46308</v>
      </c>
      <c r="B133" s="19" t="s">
        <v>18</v>
      </c>
      <c r="C133" s="19" t="s">
        <v>20</v>
      </c>
      <c r="D133" s="2">
        <v>130</v>
      </c>
      <c r="E133" s="11">
        <v>2.2200000000000002</v>
      </c>
      <c r="F133" s="21">
        <v>0.81</v>
      </c>
      <c r="G133" s="21">
        <v>0.88</v>
      </c>
      <c r="H133" s="23">
        <v>23</v>
      </c>
      <c r="I133" s="21">
        <v>0.22</v>
      </c>
      <c r="J133" s="22">
        <f t="shared" ref="J133:J177" si="4">F133/I133</f>
        <v>3.6818181818181821</v>
      </c>
      <c r="K133" s="22">
        <f t="shared" ref="K133:K196" si="5">F133/G133</f>
        <v>0.92045454545454553</v>
      </c>
      <c r="L133" s="1">
        <v>43418</v>
      </c>
      <c r="M133" s="27"/>
    </row>
    <row r="134" spans="1:13" ht="16.5">
      <c r="A134" s="20">
        <v>46308</v>
      </c>
      <c r="B134" s="19" t="s">
        <v>18</v>
      </c>
      <c r="C134" s="19" t="s">
        <v>20</v>
      </c>
      <c r="D134" s="2">
        <v>131</v>
      </c>
      <c r="E134" s="11">
        <v>2.21</v>
      </c>
      <c r="F134" s="21">
        <v>0.89</v>
      </c>
      <c r="G134" s="21">
        <v>0.72</v>
      </c>
      <c r="H134" s="23">
        <v>23</v>
      </c>
      <c r="I134" s="21">
        <v>0.22</v>
      </c>
      <c r="J134" s="22">
        <f t="shared" si="4"/>
        <v>4.0454545454545459</v>
      </c>
      <c r="K134" s="22">
        <f t="shared" si="5"/>
        <v>1.2361111111111112</v>
      </c>
      <c r="L134" s="1">
        <v>43418</v>
      </c>
      <c r="M134" s="27"/>
    </row>
    <row r="135" spans="1:13" ht="16.5">
      <c r="A135" s="20">
        <v>46308</v>
      </c>
      <c r="B135" s="19" t="s">
        <v>18</v>
      </c>
      <c r="C135" s="19" t="s">
        <v>20</v>
      </c>
      <c r="D135" s="2">
        <v>132</v>
      </c>
      <c r="E135" s="11">
        <v>2.21</v>
      </c>
      <c r="F135" s="21">
        <v>0.81</v>
      </c>
      <c r="G135" s="21">
        <v>0.73</v>
      </c>
      <c r="H135" s="23">
        <v>23</v>
      </c>
      <c r="I135" s="21">
        <v>0.22</v>
      </c>
      <c r="J135" s="22">
        <f t="shared" si="4"/>
        <v>3.6818181818181821</v>
      </c>
      <c r="K135" s="22">
        <f t="shared" si="5"/>
        <v>1.1095890410958904</v>
      </c>
      <c r="L135" s="1">
        <v>43418</v>
      </c>
      <c r="M135" s="27"/>
    </row>
    <row r="136" spans="1:13" ht="16.5">
      <c r="A136" s="20">
        <v>46308</v>
      </c>
      <c r="B136" s="19" t="s">
        <v>18</v>
      </c>
      <c r="C136" s="19" t="s">
        <v>20</v>
      </c>
      <c r="D136" s="2">
        <v>133</v>
      </c>
      <c r="E136" s="11">
        <v>2.21</v>
      </c>
      <c r="F136" s="21">
        <v>0.77</v>
      </c>
      <c r="G136" s="21">
        <v>0.74</v>
      </c>
      <c r="H136" s="23">
        <v>23</v>
      </c>
      <c r="I136" s="21">
        <v>0.22</v>
      </c>
      <c r="J136" s="22">
        <f t="shared" si="4"/>
        <v>3.5</v>
      </c>
      <c r="K136" s="22">
        <f t="shared" si="5"/>
        <v>1.0405405405405406</v>
      </c>
      <c r="L136" s="1">
        <v>43418</v>
      </c>
      <c r="M136" s="27"/>
    </row>
    <row r="137" spans="1:13" ht="16.5">
      <c r="A137" s="20">
        <v>46308</v>
      </c>
      <c r="B137" s="19" t="s">
        <v>18</v>
      </c>
      <c r="C137" s="19" t="s">
        <v>20</v>
      </c>
      <c r="D137" s="2">
        <v>134</v>
      </c>
      <c r="E137" s="11">
        <v>2.2200000000000002</v>
      </c>
      <c r="F137" s="21">
        <v>0.73</v>
      </c>
      <c r="G137" s="21">
        <v>0.78</v>
      </c>
      <c r="H137" s="23">
        <v>23</v>
      </c>
      <c r="I137" s="21">
        <v>0.22</v>
      </c>
      <c r="J137" s="22">
        <f t="shared" si="4"/>
        <v>3.3181818181818179</v>
      </c>
      <c r="K137" s="22">
        <f t="shared" si="5"/>
        <v>0.93589743589743579</v>
      </c>
      <c r="L137" s="1">
        <v>43418</v>
      </c>
      <c r="M137" s="27"/>
    </row>
    <row r="138" spans="1:13" ht="16.5">
      <c r="A138" s="20">
        <v>46308</v>
      </c>
      <c r="B138" s="19" t="s">
        <v>18</v>
      </c>
      <c r="C138" s="19" t="s">
        <v>20</v>
      </c>
      <c r="D138" s="2">
        <v>135</v>
      </c>
      <c r="E138" s="11">
        <v>2.2200000000000002</v>
      </c>
      <c r="F138" s="21">
        <v>0.67</v>
      </c>
      <c r="G138" s="21">
        <v>0.71</v>
      </c>
      <c r="H138" s="23">
        <v>23</v>
      </c>
      <c r="I138" s="21">
        <v>0.22</v>
      </c>
      <c r="J138" s="22">
        <f t="shared" si="4"/>
        <v>3.0454545454545454</v>
      </c>
      <c r="K138" s="22">
        <f t="shared" si="5"/>
        <v>0.94366197183098599</v>
      </c>
      <c r="L138" s="1">
        <v>43418</v>
      </c>
      <c r="M138" s="27"/>
    </row>
    <row r="139" spans="1:13" ht="16.5">
      <c r="A139" s="20">
        <v>46308</v>
      </c>
      <c r="B139" s="19" t="s">
        <v>18</v>
      </c>
      <c r="C139" s="19" t="s">
        <v>20</v>
      </c>
      <c r="D139" s="2">
        <v>136</v>
      </c>
      <c r="E139" s="11">
        <v>2.2200000000000002</v>
      </c>
      <c r="F139" s="21">
        <v>0.76</v>
      </c>
      <c r="G139" s="21">
        <v>0.76</v>
      </c>
      <c r="H139" s="23">
        <v>23</v>
      </c>
      <c r="I139" s="21">
        <v>0.22</v>
      </c>
      <c r="J139" s="22">
        <f t="shared" si="4"/>
        <v>3.4545454545454546</v>
      </c>
      <c r="K139" s="22">
        <f t="shared" si="5"/>
        <v>1</v>
      </c>
      <c r="L139" s="1">
        <v>43418</v>
      </c>
      <c r="M139" s="27"/>
    </row>
    <row r="140" spans="1:13" ht="16.5">
      <c r="A140" s="20">
        <v>46308</v>
      </c>
      <c r="B140" s="19" t="s">
        <v>18</v>
      </c>
      <c r="C140" s="19" t="s">
        <v>20</v>
      </c>
      <c r="D140" s="2">
        <v>137</v>
      </c>
      <c r="E140" s="11">
        <v>2.2200000000000002</v>
      </c>
      <c r="F140" s="21">
        <v>0.8</v>
      </c>
      <c r="G140" s="21">
        <v>0.77</v>
      </c>
      <c r="H140" s="23">
        <v>23</v>
      </c>
      <c r="I140" s="21">
        <v>0.22</v>
      </c>
      <c r="J140" s="22">
        <f t="shared" si="4"/>
        <v>3.6363636363636367</v>
      </c>
      <c r="K140" s="22">
        <f t="shared" si="5"/>
        <v>1.0389610389610391</v>
      </c>
      <c r="L140" s="1">
        <v>44057</v>
      </c>
      <c r="M140" s="27"/>
    </row>
    <row r="141" spans="1:13" ht="16.5">
      <c r="A141" s="20">
        <v>46308</v>
      </c>
      <c r="B141" s="19" t="s">
        <v>18</v>
      </c>
      <c r="C141" s="19" t="s">
        <v>20</v>
      </c>
      <c r="D141" s="2">
        <v>138</v>
      </c>
      <c r="E141" s="11">
        <v>2.2200000000000002</v>
      </c>
      <c r="F141" s="21">
        <v>0.72</v>
      </c>
      <c r="G141" s="21">
        <v>0.68</v>
      </c>
      <c r="H141" s="23">
        <v>23</v>
      </c>
      <c r="I141" s="21">
        <v>0.22</v>
      </c>
      <c r="J141" s="22">
        <f t="shared" si="4"/>
        <v>3.2727272727272725</v>
      </c>
      <c r="K141" s="22">
        <f t="shared" si="5"/>
        <v>1.0588235294117645</v>
      </c>
      <c r="L141" s="1">
        <v>43479</v>
      </c>
      <c r="M141" s="27"/>
    </row>
    <row r="142" spans="1:13" ht="16.5">
      <c r="A142" s="20">
        <v>46308</v>
      </c>
      <c r="B142" s="19" t="s">
        <v>18</v>
      </c>
      <c r="C142" s="19" t="s">
        <v>20</v>
      </c>
      <c r="D142" s="2">
        <v>139</v>
      </c>
      <c r="E142" s="11">
        <v>2.21</v>
      </c>
      <c r="F142" s="21">
        <v>0.71</v>
      </c>
      <c r="G142" s="21">
        <v>0.8</v>
      </c>
      <c r="H142" s="23">
        <v>23</v>
      </c>
      <c r="I142" s="21">
        <v>0.22</v>
      </c>
      <c r="J142" s="22">
        <f t="shared" si="4"/>
        <v>3.2272727272727271</v>
      </c>
      <c r="K142" s="22">
        <f t="shared" si="5"/>
        <v>0.88749999999999996</v>
      </c>
      <c r="L142" s="1">
        <v>43479</v>
      </c>
      <c r="M142" s="27"/>
    </row>
    <row r="143" spans="1:13" ht="16.5">
      <c r="A143" s="20">
        <v>46308</v>
      </c>
      <c r="B143" s="19" t="s">
        <v>18</v>
      </c>
      <c r="C143" s="19" t="s">
        <v>20</v>
      </c>
      <c r="D143" s="2">
        <v>140</v>
      </c>
      <c r="E143" s="11">
        <v>2.2200000000000002</v>
      </c>
      <c r="F143" s="21">
        <v>0.91</v>
      </c>
      <c r="G143" s="21">
        <v>0.83</v>
      </c>
      <c r="H143" s="23">
        <v>23</v>
      </c>
      <c r="I143" s="21">
        <v>0.22</v>
      </c>
      <c r="J143" s="22">
        <f t="shared" si="4"/>
        <v>4.1363636363636367</v>
      </c>
      <c r="K143" s="22">
        <f t="shared" si="5"/>
        <v>1.0963855421686748</v>
      </c>
      <c r="L143" s="1">
        <v>44281</v>
      </c>
      <c r="M143" s="27"/>
    </row>
    <row r="144" spans="1:13" ht="16.5">
      <c r="A144" s="20">
        <v>46308</v>
      </c>
      <c r="B144" s="19" t="s">
        <v>18</v>
      </c>
      <c r="C144" s="19" t="s">
        <v>20</v>
      </c>
      <c r="D144" s="2">
        <v>141</v>
      </c>
      <c r="E144" s="11">
        <v>2.2200000000000002</v>
      </c>
      <c r="F144" s="21">
        <v>0.81</v>
      </c>
      <c r="G144" s="21">
        <v>0.75</v>
      </c>
      <c r="H144" s="23">
        <v>23</v>
      </c>
      <c r="I144" s="21">
        <v>0.22</v>
      </c>
      <c r="J144" s="22">
        <f t="shared" si="4"/>
        <v>3.6818181818181821</v>
      </c>
      <c r="K144" s="22">
        <f t="shared" si="5"/>
        <v>1.08</v>
      </c>
      <c r="L144" s="1">
        <v>43418</v>
      </c>
      <c r="M144" s="27"/>
    </row>
    <row r="145" spans="1:13" ht="16.5">
      <c r="A145" s="20">
        <v>46308</v>
      </c>
      <c r="B145" s="19" t="s">
        <v>18</v>
      </c>
      <c r="C145" s="19" t="s">
        <v>20</v>
      </c>
      <c r="D145" s="2">
        <v>142</v>
      </c>
      <c r="E145" s="11">
        <v>2.21</v>
      </c>
      <c r="F145" s="21">
        <v>0.65</v>
      </c>
      <c r="G145" s="21">
        <v>0.71</v>
      </c>
      <c r="H145" s="23">
        <v>23</v>
      </c>
      <c r="I145" s="21">
        <v>0.22</v>
      </c>
      <c r="J145" s="22">
        <f t="shared" si="4"/>
        <v>2.9545454545454546</v>
      </c>
      <c r="K145" s="22">
        <f t="shared" si="5"/>
        <v>0.91549295774647899</v>
      </c>
      <c r="L145" s="1">
        <v>43418</v>
      </c>
      <c r="M145" s="27"/>
    </row>
    <row r="146" spans="1:13" ht="16.5">
      <c r="A146" s="20">
        <v>46308</v>
      </c>
      <c r="B146" s="19" t="s">
        <v>18</v>
      </c>
      <c r="C146" s="19" t="s">
        <v>20</v>
      </c>
      <c r="D146" s="2">
        <v>143</v>
      </c>
      <c r="E146" s="11">
        <v>2.2000000000000002</v>
      </c>
      <c r="F146" s="21">
        <v>0.64</v>
      </c>
      <c r="G146" s="21">
        <v>0.69</v>
      </c>
      <c r="H146" s="23">
        <v>23</v>
      </c>
      <c r="I146" s="21">
        <v>0.22</v>
      </c>
      <c r="J146" s="22">
        <f t="shared" si="4"/>
        <v>2.9090909090909092</v>
      </c>
      <c r="K146" s="22">
        <f t="shared" si="5"/>
        <v>0.92753623188405809</v>
      </c>
      <c r="L146" s="1">
        <v>43479</v>
      </c>
      <c r="M146" s="27"/>
    </row>
    <row r="147" spans="1:13" ht="16.5">
      <c r="A147" s="20">
        <v>46308</v>
      </c>
      <c r="B147" s="19" t="s">
        <v>18</v>
      </c>
      <c r="C147" s="19" t="s">
        <v>20</v>
      </c>
      <c r="D147" s="2">
        <v>144</v>
      </c>
      <c r="E147" s="11">
        <v>2.2000000000000002</v>
      </c>
      <c r="F147" s="21">
        <v>0.84</v>
      </c>
      <c r="G147" s="21">
        <v>0.85</v>
      </c>
      <c r="H147" s="23">
        <v>23</v>
      </c>
      <c r="I147" s="21">
        <v>0.22</v>
      </c>
      <c r="J147" s="22">
        <f t="shared" si="4"/>
        <v>3.8181818181818179</v>
      </c>
      <c r="K147" s="22">
        <f t="shared" si="5"/>
        <v>0.9882352941176471</v>
      </c>
      <c r="L147" s="1">
        <v>43418</v>
      </c>
      <c r="M147" s="27"/>
    </row>
    <row r="148" spans="1:13" ht="16.5">
      <c r="A148" s="20">
        <v>46308</v>
      </c>
      <c r="B148" s="19" t="s">
        <v>18</v>
      </c>
      <c r="C148" s="19" t="s">
        <v>20</v>
      </c>
      <c r="D148" s="2">
        <v>145</v>
      </c>
      <c r="E148" s="11">
        <v>2.2200000000000002</v>
      </c>
      <c r="F148" s="21">
        <v>0.81</v>
      </c>
      <c r="G148" s="21">
        <v>0.84</v>
      </c>
      <c r="H148" s="23">
        <v>23</v>
      </c>
      <c r="I148" s="21">
        <v>0.22</v>
      </c>
      <c r="J148" s="22">
        <f t="shared" si="4"/>
        <v>3.6818181818181821</v>
      </c>
      <c r="K148" s="22">
        <f t="shared" si="5"/>
        <v>0.96428571428571441</v>
      </c>
      <c r="L148" s="1">
        <v>44281</v>
      </c>
      <c r="M148" s="27"/>
    </row>
    <row r="149" spans="1:13" ht="16.5">
      <c r="A149" s="20">
        <v>46308</v>
      </c>
      <c r="B149" s="19" t="s">
        <v>18</v>
      </c>
      <c r="C149" s="19" t="s">
        <v>20</v>
      </c>
      <c r="D149" s="2">
        <v>146</v>
      </c>
      <c r="E149" s="11">
        <v>2.2000000000000002</v>
      </c>
      <c r="F149" s="21">
        <v>0.82</v>
      </c>
      <c r="G149" s="21">
        <v>0.74</v>
      </c>
      <c r="H149" s="23">
        <v>23</v>
      </c>
      <c r="I149" s="21">
        <v>0.22</v>
      </c>
      <c r="J149" s="22">
        <f t="shared" si="4"/>
        <v>3.7272727272727271</v>
      </c>
      <c r="K149" s="22">
        <f t="shared" si="5"/>
        <v>1.1081081081081081</v>
      </c>
      <c r="L149" s="1">
        <v>43479</v>
      </c>
      <c r="M149" s="27"/>
    </row>
    <row r="150" spans="1:13" ht="16.5">
      <c r="A150" s="20">
        <v>46308</v>
      </c>
      <c r="B150" s="19" t="s">
        <v>18</v>
      </c>
      <c r="C150" s="19" t="s">
        <v>20</v>
      </c>
      <c r="D150" s="2">
        <v>147</v>
      </c>
      <c r="E150" s="11">
        <v>2.21</v>
      </c>
      <c r="F150" s="21">
        <v>0.62</v>
      </c>
      <c r="G150" s="21">
        <v>0.66</v>
      </c>
      <c r="H150" s="23">
        <v>23</v>
      </c>
      <c r="I150" s="21">
        <v>0.22</v>
      </c>
      <c r="J150" s="22">
        <f t="shared" si="4"/>
        <v>2.8181818181818183</v>
      </c>
      <c r="K150" s="22">
        <f t="shared" si="5"/>
        <v>0.93939393939393934</v>
      </c>
      <c r="L150" s="1">
        <v>43479</v>
      </c>
      <c r="M150" s="27"/>
    </row>
    <row r="151" spans="1:13" ht="16.5">
      <c r="A151" s="20">
        <v>46308</v>
      </c>
      <c r="B151" s="19" t="s">
        <v>18</v>
      </c>
      <c r="C151" s="19" t="s">
        <v>20</v>
      </c>
      <c r="D151" s="2">
        <v>148</v>
      </c>
      <c r="E151" s="11">
        <v>2.2000000000000002</v>
      </c>
      <c r="F151" s="21">
        <v>0.84</v>
      </c>
      <c r="G151" s="21">
        <v>0.87</v>
      </c>
      <c r="H151" s="23">
        <v>23</v>
      </c>
      <c r="I151" s="21">
        <v>0.22</v>
      </c>
      <c r="J151" s="22">
        <f t="shared" si="4"/>
        <v>3.8181818181818179</v>
      </c>
      <c r="K151" s="22">
        <f t="shared" si="5"/>
        <v>0.96551724137931028</v>
      </c>
      <c r="L151" s="1">
        <v>43479</v>
      </c>
      <c r="M151" s="27"/>
    </row>
    <row r="152" spans="1:13" ht="16.5">
      <c r="A152" s="20">
        <v>46308</v>
      </c>
      <c r="B152" s="19" t="s">
        <v>18</v>
      </c>
      <c r="C152" s="19" t="s">
        <v>20</v>
      </c>
      <c r="D152" s="2">
        <v>149</v>
      </c>
      <c r="E152" s="11">
        <v>2.2000000000000002</v>
      </c>
      <c r="F152" s="21">
        <v>0.64</v>
      </c>
      <c r="G152" s="21">
        <v>0.73</v>
      </c>
      <c r="H152" s="23">
        <v>23</v>
      </c>
      <c r="I152" s="21">
        <v>0.22</v>
      </c>
      <c r="J152" s="22">
        <f t="shared" si="4"/>
        <v>2.9090909090909092</v>
      </c>
      <c r="K152" s="22">
        <f t="shared" si="5"/>
        <v>0.87671232876712335</v>
      </c>
      <c r="L152" s="1">
        <v>43479</v>
      </c>
      <c r="M152" s="27"/>
    </row>
    <row r="153" spans="1:13" ht="16.5">
      <c r="A153" s="20">
        <v>46308</v>
      </c>
      <c r="B153" s="19" t="s">
        <v>18</v>
      </c>
      <c r="C153" s="19" t="s">
        <v>20</v>
      </c>
      <c r="D153" s="2">
        <v>150</v>
      </c>
      <c r="E153" s="11">
        <v>2.21</v>
      </c>
      <c r="F153" s="21">
        <v>0.73</v>
      </c>
      <c r="G153" s="21">
        <v>0.75</v>
      </c>
      <c r="H153" s="23">
        <v>23</v>
      </c>
      <c r="I153" s="21">
        <v>0.22</v>
      </c>
      <c r="J153" s="22">
        <f t="shared" si="4"/>
        <v>3.3181818181818179</v>
      </c>
      <c r="K153" s="22">
        <f t="shared" si="5"/>
        <v>0.97333333333333327</v>
      </c>
      <c r="L153" s="1">
        <v>43479</v>
      </c>
      <c r="M153" s="27"/>
    </row>
    <row r="154" spans="1:13" ht="16.5">
      <c r="A154" s="20">
        <v>46308</v>
      </c>
      <c r="B154" s="19" t="s">
        <v>18</v>
      </c>
      <c r="C154" s="19" t="s">
        <v>20</v>
      </c>
      <c r="D154" s="2">
        <v>151</v>
      </c>
      <c r="E154" s="11">
        <v>2.2000000000000002</v>
      </c>
      <c r="F154" s="21">
        <v>0.71</v>
      </c>
      <c r="G154" s="21">
        <v>0.72</v>
      </c>
      <c r="H154" s="23">
        <v>23</v>
      </c>
      <c r="I154" s="21">
        <v>0.22</v>
      </c>
      <c r="J154" s="22">
        <f t="shared" si="4"/>
        <v>3.2272727272727271</v>
      </c>
      <c r="K154" s="22">
        <f t="shared" si="5"/>
        <v>0.98611111111111105</v>
      </c>
      <c r="L154" s="1">
        <v>43479</v>
      </c>
      <c r="M154" s="27"/>
    </row>
    <row r="155" spans="1:13" ht="16.5">
      <c r="A155" s="20">
        <v>46308</v>
      </c>
      <c r="B155" s="19" t="s">
        <v>18</v>
      </c>
      <c r="C155" s="19" t="s">
        <v>20</v>
      </c>
      <c r="D155" s="2">
        <v>152</v>
      </c>
      <c r="E155" s="11">
        <v>2.2000000000000002</v>
      </c>
      <c r="F155" s="21">
        <v>0.83</v>
      </c>
      <c r="G155" s="21">
        <v>0.75</v>
      </c>
      <c r="H155" s="23">
        <v>23</v>
      </c>
      <c r="I155" s="21">
        <v>0.22</v>
      </c>
      <c r="J155" s="22">
        <f t="shared" si="4"/>
        <v>3.7727272727272725</v>
      </c>
      <c r="K155" s="22">
        <f t="shared" si="5"/>
        <v>1.1066666666666667</v>
      </c>
      <c r="L155" s="1">
        <v>43479</v>
      </c>
      <c r="M155" s="27"/>
    </row>
    <row r="156" spans="1:13" ht="16.5">
      <c r="A156" s="20">
        <v>46308</v>
      </c>
      <c r="B156" s="19" t="s">
        <v>18</v>
      </c>
      <c r="C156" s="19" t="s">
        <v>20</v>
      </c>
      <c r="D156" s="2">
        <v>153</v>
      </c>
      <c r="E156" s="11">
        <v>2.2000000000000002</v>
      </c>
      <c r="F156" s="21">
        <v>0.71</v>
      </c>
      <c r="G156" s="21">
        <v>0.81</v>
      </c>
      <c r="H156" s="23">
        <v>23</v>
      </c>
      <c r="I156" s="21">
        <v>0.22</v>
      </c>
      <c r="J156" s="22">
        <f t="shared" si="4"/>
        <v>3.2272727272727271</v>
      </c>
      <c r="K156" s="22">
        <f t="shared" si="5"/>
        <v>0.87654320987654311</v>
      </c>
      <c r="L156" s="1">
        <v>43479</v>
      </c>
      <c r="M156" s="27"/>
    </row>
    <row r="157" spans="1:13" ht="16.5">
      <c r="A157" s="20">
        <v>46308</v>
      </c>
      <c r="B157" s="19" t="s">
        <v>18</v>
      </c>
      <c r="C157" s="19" t="s">
        <v>20</v>
      </c>
      <c r="D157" s="2">
        <v>154</v>
      </c>
      <c r="E157" s="11">
        <v>2.2000000000000002</v>
      </c>
      <c r="F157" s="21">
        <v>0.94</v>
      </c>
      <c r="G157" s="21">
        <v>0.73</v>
      </c>
      <c r="H157" s="23">
        <v>23</v>
      </c>
      <c r="I157" s="21">
        <v>0.22</v>
      </c>
      <c r="J157" s="22">
        <f t="shared" si="4"/>
        <v>4.2727272727272725</v>
      </c>
      <c r="K157" s="22">
        <f t="shared" si="5"/>
        <v>1.2876712328767124</v>
      </c>
      <c r="L157" s="1">
        <v>43479</v>
      </c>
      <c r="M157" s="27"/>
    </row>
    <row r="158" spans="1:13" ht="16.5">
      <c r="A158" s="20">
        <v>46308</v>
      </c>
      <c r="B158" s="19" t="s">
        <v>18</v>
      </c>
      <c r="C158" s="19" t="s">
        <v>20</v>
      </c>
      <c r="D158" s="2">
        <v>155</v>
      </c>
      <c r="E158" s="11">
        <v>2.23</v>
      </c>
      <c r="F158" s="21">
        <v>0.79</v>
      </c>
      <c r="G158" s="21">
        <v>0.86</v>
      </c>
      <c r="H158" s="23">
        <v>23</v>
      </c>
      <c r="I158" s="21">
        <v>0.22</v>
      </c>
      <c r="J158" s="22">
        <f t="shared" si="4"/>
        <v>3.5909090909090913</v>
      </c>
      <c r="K158" s="22">
        <f t="shared" si="5"/>
        <v>0.91860465116279078</v>
      </c>
      <c r="L158" s="1">
        <v>44281</v>
      </c>
      <c r="M158" s="27"/>
    </row>
    <row r="159" spans="1:13" ht="16.5">
      <c r="A159" s="20">
        <v>46308</v>
      </c>
      <c r="B159" s="19" t="s">
        <v>18</v>
      </c>
      <c r="C159" s="19" t="s">
        <v>20</v>
      </c>
      <c r="D159" s="2">
        <v>156</v>
      </c>
      <c r="E159" s="11">
        <v>2.23</v>
      </c>
      <c r="F159" s="21">
        <v>0.87</v>
      </c>
      <c r="G159" s="21">
        <v>0.85</v>
      </c>
      <c r="H159" s="23">
        <v>23</v>
      </c>
      <c r="I159" s="21">
        <v>0.22</v>
      </c>
      <c r="J159" s="22">
        <f t="shared" si="4"/>
        <v>3.9545454545454546</v>
      </c>
      <c r="K159" s="22">
        <f t="shared" si="5"/>
        <v>1.0235294117647058</v>
      </c>
      <c r="L159" s="1">
        <v>44281</v>
      </c>
      <c r="M159" s="27"/>
    </row>
    <row r="160" spans="1:13" ht="16.5">
      <c r="A160" s="20">
        <v>46308</v>
      </c>
      <c r="B160" s="19" t="s">
        <v>18</v>
      </c>
      <c r="C160" s="19" t="s">
        <v>20</v>
      </c>
      <c r="D160" s="2">
        <v>157</v>
      </c>
      <c r="E160" s="11">
        <v>2.2200000000000002</v>
      </c>
      <c r="F160" s="21">
        <v>0.92</v>
      </c>
      <c r="G160" s="21">
        <v>0.81</v>
      </c>
      <c r="H160" s="23">
        <v>23</v>
      </c>
      <c r="I160" s="21">
        <v>0.22</v>
      </c>
      <c r="J160" s="22">
        <f t="shared" si="4"/>
        <v>4.1818181818181817</v>
      </c>
      <c r="K160" s="22">
        <f t="shared" si="5"/>
        <v>1.1358024691358024</v>
      </c>
      <c r="L160" s="1">
        <v>43418</v>
      </c>
      <c r="M160" s="27"/>
    </row>
    <row r="161" spans="1:13" ht="16.5">
      <c r="A161" s="20">
        <v>46308</v>
      </c>
      <c r="B161" s="19" t="s">
        <v>18</v>
      </c>
      <c r="C161" s="19" t="s">
        <v>20</v>
      </c>
      <c r="D161" s="2">
        <v>158</v>
      </c>
      <c r="E161" s="11">
        <v>2.2200000000000002</v>
      </c>
      <c r="F161" s="21">
        <v>0.81</v>
      </c>
      <c r="G161" s="21">
        <v>0.77</v>
      </c>
      <c r="H161" s="23">
        <v>23</v>
      </c>
      <c r="I161" s="21">
        <v>0.22</v>
      </c>
      <c r="J161" s="22">
        <f t="shared" si="4"/>
        <v>3.6818181818181821</v>
      </c>
      <c r="K161" s="22">
        <f t="shared" si="5"/>
        <v>1.051948051948052</v>
      </c>
      <c r="L161" s="1">
        <v>43418</v>
      </c>
      <c r="M161" s="27"/>
    </row>
    <row r="162" spans="1:13" ht="16.5">
      <c r="A162" s="20">
        <v>46308</v>
      </c>
      <c r="B162" s="19" t="s">
        <v>18</v>
      </c>
      <c r="C162" s="19" t="s">
        <v>20</v>
      </c>
      <c r="D162" s="2">
        <v>159</v>
      </c>
      <c r="E162" s="11">
        <v>2.2400000000000002</v>
      </c>
      <c r="F162" s="21">
        <v>0.63</v>
      </c>
      <c r="G162" s="21">
        <v>0.77</v>
      </c>
      <c r="H162" s="23">
        <v>23</v>
      </c>
      <c r="I162" s="21">
        <v>0.22</v>
      </c>
      <c r="J162" s="22">
        <f t="shared" si="4"/>
        <v>2.8636363636363638</v>
      </c>
      <c r="K162" s="22">
        <f t="shared" si="5"/>
        <v>0.81818181818181812</v>
      </c>
      <c r="L162" s="1">
        <v>43418</v>
      </c>
      <c r="M162" s="27"/>
    </row>
    <row r="163" spans="1:13" ht="16.5">
      <c r="A163" s="20">
        <v>46308</v>
      </c>
      <c r="B163" s="19" t="s">
        <v>18</v>
      </c>
      <c r="C163" s="19" t="s">
        <v>20</v>
      </c>
      <c r="D163" s="2">
        <v>160</v>
      </c>
      <c r="E163" s="11">
        <v>2.2400000000000002</v>
      </c>
      <c r="F163" s="21">
        <v>0.69</v>
      </c>
      <c r="G163" s="21">
        <v>0.7</v>
      </c>
      <c r="H163" s="23">
        <v>23</v>
      </c>
      <c r="I163" s="21">
        <v>0.22</v>
      </c>
      <c r="J163" s="22">
        <f t="shared" si="4"/>
        <v>3.1363636363636362</v>
      </c>
      <c r="K163" s="22">
        <f t="shared" si="5"/>
        <v>0.98571428571428565</v>
      </c>
      <c r="L163" s="1">
        <v>43418</v>
      </c>
      <c r="M163" s="27"/>
    </row>
    <row r="164" spans="1:13" ht="16.5">
      <c r="A164" s="20">
        <v>46308</v>
      </c>
      <c r="B164" s="19" t="s">
        <v>18</v>
      </c>
      <c r="C164" s="19" t="s">
        <v>20</v>
      </c>
      <c r="D164" s="2">
        <v>161</v>
      </c>
      <c r="E164" s="11">
        <v>2.2400000000000002</v>
      </c>
      <c r="F164" s="21">
        <v>0.72</v>
      </c>
      <c r="G164" s="21">
        <v>0.7</v>
      </c>
      <c r="H164" s="23">
        <v>23</v>
      </c>
      <c r="I164" s="21">
        <v>0.22</v>
      </c>
      <c r="J164" s="22">
        <f t="shared" si="4"/>
        <v>3.2727272727272725</v>
      </c>
      <c r="K164" s="22">
        <f t="shared" si="5"/>
        <v>1.0285714285714287</v>
      </c>
      <c r="L164" s="1">
        <v>43418</v>
      </c>
      <c r="M164" s="27"/>
    </row>
    <row r="165" spans="1:13" ht="16.5">
      <c r="A165" s="20">
        <v>46308</v>
      </c>
      <c r="B165" s="19" t="s">
        <v>18</v>
      </c>
      <c r="C165" s="19" t="s">
        <v>20</v>
      </c>
      <c r="D165" s="2">
        <v>162</v>
      </c>
      <c r="E165" s="11">
        <v>2.21</v>
      </c>
      <c r="F165" s="21">
        <v>0.69</v>
      </c>
      <c r="G165" s="21">
        <v>0.68</v>
      </c>
      <c r="H165" s="23">
        <v>23</v>
      </c>
      <c r="I165" s="21">
        <v>0.22</v>
      </c>
      <c r="J165" s="22">
        <f t="shared" si="4"/>
        <v>3.1363636363636362</v>
      </c>
      <c r="K165" s="22">
        <f t="shared" si="5"/>
        <v>1.0147058823529411</v>
      </c>
      <c r="L165" s="1">
        <v>43418</v>
      </c>
      <c r="M165" s="27"/>
    </row>
    <row r="166" spans="1:13" ht="16.5">
      <c r="A166" s="20">
        <v>46308</v>
      </c>
      <c r="B166" s="19" t="s">
        <v>18</v>
      </c>
      <c r="C166" s="19" t="s">
        <v>20</v>
      </c>
      <c r="D166" s="2">
        <v>163</v>
      </c>
      <c r="E166" s="11">
        <v>2.21</v>
      </c>
      <c r="F166" s="21">
        <v>0.8</v>
      </c>
      <c r="G166" s="21">
        <v>0.66</v>
      </c>
      <c r="H166" s="23">
        <v>23</v>
      </c>
      <c r="I166" s="21">
        <v>0.22</v>
      </c>
      <c r="J166" s="22">
        <f t="shared" si="4"/>
        <v>3.6363636363636367</v>
      </c>
      <c r="K166" s="22">
        <f t="shared" si="5"/>
        <v>1.2121212121212122</v>
      </c>
      <c r="L166" s="1">
        <v>43418</v>
      </c>
      <c r="M166" s="27"/>
    </row>
    <row r="167" spans="1:13" ht="16.5">
      <c r="A167" s="20">
        <v>46308</v>
      </c>
      <c r="B167" s="19" t="s">
        <v>18</v>
      </c>
      <c r="C167" s="19" t="s">
        <v>20</v>
      </c>
      <c r="D167" s="2">
        <v>164</v>
      </c>
      <c r="E167" s="11">
        <v>2.21</v>
      </c>
      <c r="F167" s="21">
        <v>0.73</v>
      </c>
      <c r="G167" s="21">
        <v>0.77</v>
      </c>
      <c r="H167" s="23">
        <v>23</v>
      </c>
      <c r="I167" s="21">
        <v>0.22</v>
      </c>
      <c r="J167" s="22">
        <f t="shared" si="4"/>
        <v>3.3181818181818179</v>
      </c>
      <c r="K167" s="22">
        <f t="shared" si="5"/>
        <v>0.94805194805194803</v>
      </c>
      <c r="L167" s="1">
        <v>43418</v>
      </c>
      <c r="M167" s="27"/>
    </row>
    <row r="168" spans="1:13" ht="16.5">
      <c r="A168" s="20">
        <v>46308</v>
      </c>
      <c r="B168" s="19" t="s">
        <v>18</v>
      </c>
      <c r="C168" s="19" t="s">
        <v>20</v>
      </c>
      <c r="D168" s="2">
        <v>165</v>
      </c>
      <c r="E168" s="11">
        <v>2.2400000000000002</v>
      </c>
      <c r="F168" s="21">
        <v>0.81</v>
      </c>
      <c r="G168" s="21">
        <v>0.77</v>
      </c>
      <c r="H168" s="23">
        <v>23</v>
      </c>
      <c r="I168" s="21">
        <v>0.22</v>
      </c>
      <c r="J168" s="22">
        <f t="shared" si="4"/>
        <v>3.6818181818181821</v>
      </c>
      <c r="K168" s="22">
        <f t="shared" si="5"/>
        <v>1.051948051948052</v>
      </c>
      <c r="L168" s="1">
        <v>43418</v>
      </c>
      <c r="M168" s="27"/>
    </row>
    <row r="169" spans="1:13" ht="16.5">
      <c r="A169" s="20">
        <v>46308</v>
      </c>
      <c r="B169" s="19" t="s">
        <v>18</v>
      </c>
      <c r="C169" s="19" t="s">
        <v>20</v>
      </c>
      <c r="D169" s="2">
        <v>166</v>
      </c>
      <c r="E169" s="11">
        <v>2.2400000000000002</v>
      </c>
      <c r="F169" s="21">
        <v>0.74</v>
      </c>
      <c r="G169" s="21">
        <v>0.72</v>
      </c>
      <c r="H169" s="23">
        <v>23</v>
      </c>
      <c r="I169" s="21">
        <v>0.22</v>
      </c>
      <c r="J169" s="22">
        <f t="shared" si="4"/>
        <v>3.3636363636363638</v>
      </c>
      <c r="K169" s="22">
        <f t="shared" si="5"/>
        <v>1.0277777777777779</v>
      </c>
      <c r="L169" s="1">
        <v>44057</v>
      </c>
      <c r="M169" s="27"/>
    </row>
    <row r="170" spans="1:13" ht="16.5">
      <c r="A170" s="20">
        <v>46308</v>
      </c>
      <c r="B170" s="19" t="s">
        <v>18</v>
      </c>
      <c r="C170" s="19" t="s">
        <v>20</v>
      </c>
      <c r="D170" s="2">
        <v>167</v>
      </c>
      <c r="E170" s="11">
        <v>2.2400000000000002</v>
      </c>
      <c r="F170" s="21">
        <v>0.7</v>
      </c>
      <c r="G170" s="21">
        <v>0.81</v>
      </c>
      <c r="H170" s="23">
        <v>23</v>
      </c>
      <c r="I170" s="21">
        <v>0.22</v>
      </c>
      <c r="J170" s="22">
        <f t="shared" si="4"/>
        <v>3.1818181818181817</v>
      </c>
      <c r="K170" s="22">
        <f t="shared" si="5"/>
        <v>0.86419753086419737</v>
      </c>
      <c r="L170" s="1">
        <v>43418</v>
      </c>
      <c r="M170" s="27"/>
    </row>
    <row r="171" spans="1:13" ht="16.5">
      <c r="A171" s="20">
        <v>46308</v>
      </c>
      <c r="B171" s="19" t="s">
        <v>18</v>
      </c>
      <c r="C171" s="19" t="s">
        <v>20</v>
      </c>
      <c r="D171" s="2">
        <v>168</v>
      </c>
      <c r="E171" s="11">
        <v>2.2000000000000002</v>
      </c>
      <c r="F171" s="21">
        <v>0.69</v>
      </c>
      <c r="G171" s="21">
        <v>0.82</v>
      </c>
      <c r="H171" s="23">
        <v>23</v>
      </c>
      <c r="I171" s="21">
        <v>0.22</v>
      </c>
      <c r="J171" s="22">
        <f t="shared" si="4"/>
        <v>3.1363636363636362</v>
      </c>
      <c r="K171" s="22">
        <f t="shared" si="5"/>
        <v>0.84146341463414631</v>
      </c>
      <c r="L171" s="1">
        <v>43479</v>
      </c>
      <c r="M171" s="27"/>
    </row>
    <row r="172" spans="1:13" ht="16.5">
      <c r="A172" s="20">
        <v>46308</v>
      </c>
      <c r="B172" s="19" t="s">
        <v>18</v>
      </c>
      <c r="C172" s="19" t="s">
        <v>20</v>
      </c>
      <c r="D172" s="2">
        <v>169</v>
      </c>
      <c r="E172" s="11">
        <v>2.2000000000000002</v>
      </c>
      <c r="F172" s="21">
        <v>0.74</v>
      </c>
      <c r="G172" s="21">
        <v>0.77</v>
      </c>
      <c r="H172" s="23">
        <v>23</v>
      </c>
      <c r="I172" s="21">
        <v>0.22</v>
      </c>
      <c r="J172" s="22">
        <f t="shared" si="4"/>
        <v>3.3636363636363638</v>
      </c>
      <c r="K172" s="22">
        <f t="shared" si="5"/>
        <v>0.96103896103896103</v>
      </c>
      <c r="L172" s="1">
        <v>43479</v>
      </c>
      <c r="M172" s="27"/>
    </row>
    <row r="173" spans="1:13" ht="16.5">
      <c r="A173" s="20">
        <v>46308</v>
      </c>
      <c r="B173" s="19" t="s">
        <v>18</v>
      </c>
      <c r="C173" s="19" t="s">
        <v>20</v>
      </c>
      <c r="D173" s="2">
        <v>170</v>
      </c>
      <c r="E173" s="11">
        <v>2.21</v>
      </c>
      <c r="F173" s="21">
        <v>0.89</v>
      </c>
      <c r="G173" s="21">
        <v>0.85</v>
      </c>
      <c r="H173" s="23">
        <v>23</v>
      </c>
      <c r="I173" s="21">
        <v>0.22</v>
      </c>
      <c r="J173" s="22">
        <f t="shared" si="4"/>
        <v>4.0454545454545459</v>
      </c>
      <c r="K173" s="22">
        <f t="shared" si="5"/>
        <v>1.0470588235294118</v>
      </c>
      <c r="L173" s="1">
        <v>43479</v>
      </c>
      <c r="M173" s="27"/>
    </row>
    <row r="174" spans="1:13" ht="16.5">
      <c r="A174" s="20">
        <v>46308</v>
      </c>
      <c r="B174" s="19" t="s">
        <v>18</v>
      </c>
      <c r="C174" s="19" t="s">
        <v>20</v>
      </c>
      <c r="D174" s="2">
        <v>171</v>
      </c>
      <c r="E174" s="11">
        <v>2.23</v>
      </c>
      <c r="F174" s="21">
        <v>0.78</v>
      </c>
      <c r="G174" s="21">
        <v>0.9</v>
      </c>
      <c r="H174" s="23">
        <v>23</v>
      </c>
      <c r="I174" s="21">
        <v>0.22</v>
      </c>
      <c r="J174" s="22">
        <f t="shared" si="4"/>
        <v>3.5454545454545454</v>
      </c>
      <c r="K174" s="22">
        <f t="shared" si="5"/>
        <v>0.8666666666666667</v>
      </c>
      <c r="L174" s="1">
        <v>44281</v>
      </c>
      <c r="M174" s="27"/>
    </row>
    <row r="175" spans="1:13" ht="16.5">
      <c r="A175" s="20">
        <v>46308</v>
      </c>
      <c r="B175" s="19" t="s">
        <v>18</v>
      </c>
      <c r="C175" s="19" t="s">
        <v>20</v>
      </c>
      <c r="D175" s="2">
        <v>172</v>
      </c>
      <c r="E175" s="11">
        <v>2.23</v>
      </c>
      <c r="F175" s="21">
        <v>0.69</v>
      </c>
      <c r="G175" s="21">
        <v>0.85</v>
      </c>
      <c r="H175" s="23">
        <v>23</v>
      </c>
      <c r="I175" s="21">
        <v>0.22</v>
      </c>
      <c r="J175" s="22">
        <f t="shared" si="4"/>
        <v>3.1363636363636362</v>
      </c>
      <c r="K175" s="22">
        <f t="shared" si="5"/>
        <v>0.81176470588235294</v>
      </c>
      <c r="L175" s="1">
        <v>44057</v>
      </c>
      <c r="M175" s="27"/>
    </row>
    <row r="176" spans="1:13" ht="16.5">
      <c r="A176" s="20">
        <v>46308</v>
      </c>
      <c r="B176" s="19" t="s">
        <v>18</v>
      </c>
      <c r="C176" s="19" t="s">
        <v>20</v>
      </c>
      <c r="D176" s="2">
        <v>173</v>
      </c>
      <c r="E176" s="11">
        <v>2.23</v>
      </c>
      <c r="F176" s="21">
        <v>0.65</v>
      </c>
      <c r="G176" s="21">
        <v>0.77</v>
      </c>
      <c r="H176" s="23">
        <v>23</v>
      </c>
      <c r="I176" s="21">
        <v>0.22</v>
      </c>
      <c r="J176" s="22">
        <f t="shared" si="4"/>
        <v>2.9545454545454546</v>
      </c>
      <c r="K176" s="22">
        <f t="shared" si="5"/>
        <v>0.84415584415584421</v>
      </c>
      <c r="L176" s="1">
        <v>43418</v>
      </c>
      <c r="M176" s="27"/>
    </row>
    <row r="177" spans="1:13" ht="16.5">
      <c r="A177" s="20">
        <v>46308</v>
      </c>
      <c r="B177" s="19" t="s">
        <v>18</v>
      </c>
      <c r="C177" s="19" t="s">
        <v>20</v>
      </c>
      <c r="D177" s="2">
        <v>174</v>
      </c>
      <c r="E177" s="11">
        <v>2.23</v>
      </c>
      <c r="F177" s="21">
        <v>0.71</v>
      </c>
      <c r="G177" s="21">
        <v>0.81</v>
      </c>
      <c r="H177" s="23">
        <v>23</v>
      </c>
      <c r="I177" s="21">
        <v>0.22</v>
      </c>
      <c r="J177" s="22">
        <f t="shared" si="4"/>
        <v>3.2272727272727271</v>
      </c>
      <c r="K177" s="22">
        <f t="shared" si="5"/>
        <v>0.87654320987654311</v>
      </c>
      <c r="L177" s="1">
        <v>43479</v>
      </c>
      <c r="M177" s="27"/>
    </row>
    <row r="178" spans="1:13" ht="16.5">
      <c r="A178" s="20">
        <v>46308</v>
      </c>
      <c r="B178" s="19" t="s">
        <v>18</v>
      </c>
      <c r="C178" s="19" t="s">
        <v>21</v>
      </c>
      <c r="D178" s="2">
        <v>175</v>
      </c>
      <c r="E178" s="11">
        <v>2.23</v>
      </c>
      <c r="F178" s="21">
        <v>0.82</v>
      </c>
      <c r="G178" s="21">
        <v>0.74</v>
      </c>
      <c r="H178" s="23">
        <v>23</v>
      </c>
      <c r="I178" s="21">
        <v>0.22</v>
      </c>
      <c r="J178" s="22">
        <f>F178/I178</f>
        <v>3.7272727272727271</v>
      </c>
      <c r="K178" s="22">
        <f t="shared" si="5"/>
        <v>1.1081081081081081</v>
      </c>
      <c r="L178" s="1">
        <v>43479</v>
      </c>
      <c r="M178" s="27"/>
    </row>
    <row r="179" spans="1:13" ht="16.5">
      <c r="A179" s="20">
        <v>46308</v>
      </c>
      <c r="B179" s="19" t="s">
        <v>18</v>
      </c>
      <c r="C179" s="19" t="s">
        <v>21</v>
      </c>
      <c r="D179" s="2">
        <v>176</v>
      </c>
      <c r="E179" s="11">
        <v>2.23</v>
      </c>
      <c r="F179" s="21">
        <v>0.62</v>
      </c>
      <c r="G179" s="21">
        <v>0.77</v>
      </c>
      <c r="H179" s="23">
        <v>23</v>
      </c>
      <c r="I179" s="21">
        <v>0.22</v>
      </c>
      <c r="J179" s="22">
        <f t="shared" ref="J179:J235" si="6">F179/I179</f>
        <v>2.8181818181818183</v>
      </c>
      <c r="K179" s="22">
        <f t="shared" si="5"/>
        <v>0.80519480519480513</v>
      </c>
      <c r="L179" s="1">
        <v>43479</v>
      </c>
      <c r="M179" s="27"/>
    </row>
    <row r="180" spans="1:13" ht="16.5">
      <c r="A180" s="20">
        <v>46308</v>
      </c>
      <c r="B180" s="19" t="s">
        <v>18</v>
      </c>
      <c r="C180" s="19" t="s">
        <v>21</v>
      </c>
      <c r="D180" s="2">
        <v>177</v>
      </c>
      <c r="E180" s="11">
        <v>2.2400000000000002</v>
      </c>
      <c r="F180" s="21">
        <v>0.71</v>
      </c>
      <c r="G180" s="21">
        <v>0.71</v>
      </c>
      <c r="H180" s="23">
        <v>23</v>
      </c>
      <c r="I180" s="21">
        <v>0.22</v>
      </c>
      <c r="J180" s="22">
        <f t="shared" si="6"/>
        <v>3.2272727272727271</v>
      </c>
      <c r="K180" s="22">
        <f t="shared" si="5"/>
        <v>1</v>
      </c>
      <c r="L180" s="1">
        <v>43418</v>
      </c>
      <c r="M180" s="27"/>
    </row>
    <row r="181" spans="1:13" ht="16.5">
      <c r="A181" s="20">
        <v>46308</v>
      </c>
      <c r="B181" s="19" t="s">
        <v>18</v>
      </c>
      <c r="C181" s="19" t="s">
        <v>21</v>
      </c>
      <c r="D181" s="2">
        <v>178</v>
      </c>
      <c r="E181" s="11">
        <v>2.2400000000000002</v>
      </c>
      <c r="F181" s="21">
        <v>0.68</v>
      </c>
      <c r="G181" s="21">
        <v>0.75</v>
      </c>
      <c r="H181" s="23">
        <v>23</v>
      </c>
      <c r="I181" s="21">
        <v>0.22</v>
      </c>
      <c r="J181" s="22">
        <f t="shared" si="6"/>
        <v>3.0909090909090913</v>
      </c>
      <c r="K181" s="22">
        <f t="shared" si="5"/>
        <v>0.90666666666666673</v>
      </c>
      <c r="L181" s="1">
        <v>43418</v>
      </c>
      <c r="M181" s="27"/>
    </row>
    <row r="182" spans="1:13" ht="16.5">
      <c r="A182" s="20">
        <v>46308</v>
      </c>
      <c r="B182" s="19" t="s">
        <v>18</v>
      </c>
      <c r="C182" s="19" t="s">
        <v>21</v>
      </c>
      <c r="D182" s="2">
        <v>179</v>
      </c>
      <c r="E182" s="11">
        <v>2.2400000000000002</v>
      </c>
      <c r="F182" s="21">
        <v>0.81</v>
      </c>
      <c r="G182" s="21">
        <v>0.87</v>
      </c>
      <c r="H182" s="23">
        <v>23</v>
      </c>
      <c r="I182" s="21">
        <v>0.22</v>
      </c>
      <c r="J182" s="22">
        <f t="shared" si="6"/>
        <v>3.6818181818181821</v>
      </c>
      <c r="K182" s="22">
        <f t="shared" si="5"/>
        <v>0.93103448275862077</v>
      </c>
      <c r="L182" s="1">
        <v>43418</v>
      </c>
      <c r="M182" s="27"/>
    </row>
    <row r="183" spans="1:13" ht="16.5">
      <c r="A183" s="20">
        <v>46308</v>
      </c>
      <c r="B183" s="19" t="s">
        <v>18</v>
      </c>
      <c r="C183" s="19" t="s">
        <v>21</v>
      </c>
      <c r="D183" s="2">
        <v>180</v>
      </c>
      <c r="E183" s="11">
        <v>2.23</v>
      </c>
      <c r="F183" s="21">
        <v>0.74</v>
      </c>
      <c r="G183" s="21">
        <v>0.8</v>
      </c>
      <c r="H183" s="23">
        <v>23</v>
      </c>
      <c r="I183" s="21">
        <v>0.22</v>
      </c>
      <c r="J183" s="22">
        <f t="shared" si="6"/>
        <v>3.3636363636363638</v>
      </c>
      <c r="K183" s="22">
        <f t="shared" si="5"/>
        <v>0.92499999999999993</v>
      </c>
      <c r="L183" s="1">
        <v>44281</v>
      </c>
      <c r="M183" s="27"/>
    </row>
    <row r="184" spans="1:13" ht="16.5">
      <c r="A184" s="20">
        <v>46308</v>
      </c>
      <c r="B184" s="19" t="s">
        <v>18</v>
      </c>
      <c r="C184" s="19" t="s">
        <v>21</v>
      </c>
      <c r="D184" s="2">
        <v>181</v>
      </c>
      <c r="E184" s="11">
        <v>2.21</v>
      </c>
      <c r="F184" s="21">
        <v>0.76</v>
      </c>
      <c r="G184" s="21">
        <v>0.72</v>
      </c>
      <c r="H184" s="23">
        <v>23</v>
      </c>
      <c r="I184" s="21">
        <v>0.22</v>
      </c>
      <c r="J184" s="22">
        <f t="shared" si="6"/>
        <v>3.4545454545454546</v>
      </c>
      <c r="K184" s="22">
        <f t="shared" si="5"/>
        <v>1.0555555555555556</v>
      </c>
      <c r="L184" s="1">
        <v>43418</v>
      </c>
      <c r="M184" s="27"/>
    </row>
    <row r="185" spans="1:13" ht="16.5">
      <c r="A185" s="20">
        <v>46308</v>
      </c>
      <c r="B185" s="19" t="s">
        <v>18</v>
      </c>
      <c r="C185" s="19" t="s">
        <v>21</v>
      </c>
      <c r="D185" s="2">
        <v>182</v>
      </c>
      <c r="E185" s="11">
        <v>2.2000000000000002</v>
      </c>
      <c r="F185" s="21">
        <v>0.76</v>
      </c>
      <c r="G185" s="21">
        <v>0.72</v>
      </c>
      <c r="H185" s="23">
        <v>23</v>
      </c>
      <c r="I185" s="21">
        <v>0.22</v>
      </c>
      <c r="J185" s="22">
        <f t="shared" si="6"/>
        <v>3.4545454545454546</v>
      </c>
      <c r="K185" s="22">
        <f t="shared" si="5"/>
        <v>1.0555555555555556</v>
      </c>
      <c r="L185" s="1">
        <v>43418</v>
      </c>
      <c r="M185" s="27"/>
    </row>
    <row r="186" spans="1:13" ht="16.5">
      <c r="A186" s="20">
        <v>46308</v>
      </c>
      <c r="B186" s="19" t="s">
        <v>18</v>
      </c>
      <c r="C186" s="19" t="s">
        <v>21</v>
      </c>
      <c r="D186" s="2">
        <v>183</v>
      </c>
      <c r="E186" s="11">
        <v>2.2200000000000002</v>
      </c>
      <c r="F186" s="21">
        <v>0.76</v>
      </c>
      <c r="G186" s="21">
        <v>0.75</v>
      </c>
      <c r="H186" s="23">
        <v>23</v>
      </c>
      <c r="I186" s="21">
        <v>0.22</v>
      </c>
      <c r="J186" s="22">
        <f t="shared" si="6"/>
        <v>3.4545454545454546</v>
      </c>
      <c r="K186" s="22">
        <f t="shared" si="5"/>
        <v>1.0133333333333334</v>
      </c>
      <c r="L186" s="1">
        <v>43479</v>
      </c>
      <c r="M186" s="27"/>
    </row>
    <row r="187" spans="1:13" ht="16.5">
      <c r="A187" s="20">
        <v>46308</v>
      </c>
      <c r="B187" s="19" t="s">
        <v>18</v>
      </c>
      <c r="C187" s="19" t="s">
        <v>21</v>
      </c>
      <c r="D187" s="2">
        <v>184</v>
      </c>
      <c r="E187" s="11">
        <v>2.2200000000000002</v>
      </c>
      <c r="F187" s="21">
        <v>0.81</v>
      </c>
      <c r="G187" s="21">
        <v>0.83</v>
      </c>
      <c r="H187" s="23">
        <v>23</v>
      </c>
      <c r="I187" s="21">
        <v>0.22</v>
      </c>
      <c r="J187" s="22">
        <f t="shared" si="6"/>
        <v>3.6818181818181821</v>
      </c>
      <c r="K187" s="22">
        <f t="shared" si="5"/>
        <v>0.97590361445783147</v>
      </c>
      <c r="L187" s="1">
        <v>43479</v>
      </c>
      <c r="M187" s="27"/>
    </row>
    <row r="188" spans="1:13" ht="16.5">
      <c r="A188" s="20">
        <v>46308</v>
      </c>
      <c r="B188" s="19" t="s">
        <v>18</v>
      </c>
      <c r="C188" s="19" t="s">
        <v>21</v>
      </c>
      <c r="D188" s="2">
        <v>185</v>
      </c>
      <c r="E188" s="11">
        <v>2.21</v>
      </c>
      <c r="F188" s="21">
        <v>0.7</v>
      </c>
      <c r="G188" s="21">
        <v>0.71</v>
      </c>
      <c r="H188" s="23">
        <v>23</v>
      </c>
      <c r="I188" s="21">
        <v>0.22</v>
      </c>
      <c r="J188" s="22">
        <f t="shared" si="6"/>
        <v>3.1818181818181817</v>
      </c>
      <c r="K188" s="22">
        <f t="shared" si="5"/>
        <v>0.9859154929577465</v>
      </c>
      <c r="L188" s="1">
        <v>43479</v>
      </c>
      <c r="M188" s="27"/>
    </row>
    <row r="189" spans="1:13" ht="16.5">
      <c r="A189" s="20">
        <v>46308</v>
      </c>
      <c r="B189" s="19" t="s">
        <v>18</v>
      </c>
      <c r="C189" s="19" t="s">
        <v>21</v>
      </c>
      <c r="D189" s="2">
        <v>186</v>
      </c>
      <c r="E189" s="11">
        <v>2.2000000000000002</v>
      </c>
      <c r="F189" s="21">
        <v>0.78</v>
      </c>
      <c r="G189" s="21">
        <v>0.83</v>
      </c>
      <c r="H189" s="23">
        <v>23</v>
      </c>
      <c r="I189" s="21">
        <v>0.22</v>
      </c>
      <c r="J189" s="22">
        <f t="shared" si="6"/>
        <v>3.5454545454545454</v>
      </c>
      <c r="K189" s="22">
        <f t="shared" si="5"/>
        <v>0.93975903614457834</v>
      </c>
      <c r="L189" s="1">
        <v>43479</v>
      </c>
      <c r="M189" s="27"/>
    </row>
    <row r="190" spans="1:13" ht="16.5">
      <c r="A190" s="20">
        <v>46308</v>
      </c>
      <c r="B190" s="19" t="s">
        <v>18</v>
      </c>
      <c r="C190" s="19" t="s">
        <v>21</v>
      </c>
      <c r="D190" s="2">
        <v>187</v>
      </c>
      <c r="E190" s="11">
        <v>2.2000000000000002</v>
      </c>
      <c r="F190" s="21">
        <v>0.84</v>
      </c>
      <c r="G190" s="21">
        <v>0.84</v>
      </c>
      <c r="H190" s="23">
        <v>23</v>
      </c>
      <c r="I190" s="21">
        <v>0.22</v>
      </c>
      <c r="J190" s="22">
        <f t="shared" si="6"/>
        <v>3.8181818181818179</v>
      </c>
      <c r="K190" s="22">
        <f t="shared" si="5"/>
        <v>1</v>
      </c>
      <c r="L190" s="1">
        <v>43479</v>
      </c>
      <c r="M190" s="27"/>
    </row>
    <row r="191" spans="1:13" ht="16.5">
      <c r="A191" s="20">
        <v>46308</v>
      </c>
      <c r="B191" s="19" t="s">
        <v>18</v>
      </c>
      <c r="C191" s="19" t="s">
        <v>21</v>
      </c>
      <c r="D191" s="2">
        <v>188</v>
      </c>
      <c r="E191" s="11">
        <v>2.23</v>
      </c>
      <c r="F191" s="21">
        <v>0.8</v>
      </c>
      <c r="G191" s="21">
        <v>0.84</v>
      </c>
      <c r="H191" s="23">
        <v>23</v>
      </c>
      <c r="I191" s="21">
        <v>0.22</v>
      </c>
      <c r="J191" s="22">
        <f t="shared" si="6"/>
        <v>3.6363636363636367</v>
      </c>
      <c r="K191" s="22">
        <f t="shared" si="5"/>
        <v>0.95238095238095244</v>
      </c>
      <c r="L191" s="1">
        <v>44281</v>
      </c>
      <c r="M191" s="27"/>
    </row>
    <row r="192" spans="1:13" ht="16.5">
      <c r="A192" s="20">
        <v>46308</v>
      </c>
      <c r="B192" s="19" t="s">
        <v>18</v>
      </c>
      <c r="C192" s="19" t="s">
        <v>21</v>
      </c>
      <c r="D192" s="2">
        <v>189</v>
      </c>
      <c r="E192" s="11">
        <v>2.2400000000000002</v>
      </c>
      <c r="F192" s="21">
        <v>0.78</v>
      </c>
      <c r="G192" s="21">
        <v>0.78</v>
      </c>
      <c r="H192" s="23">
        <v>23</v>
      </c>
      <c r="I192" s="21">
        <v>0.22</v>
      </c>
      <c r="J192" s="22">
        <f t="shared" si="6"/>
        <v>3.5454545454545454</v>
      </c>
      <c r="K192" s="22">
        <f t="shared" si="5"/>
        <v>1</v>
      </c>
      <c r="L192" s="1">
        <v>43418</v>
      </c>
      <c r="M192" s="27"/>
    </row>
    <row r="193" spans="1:13" ht="16.5">
      <c r="A193" s="20">
        <v>46308</v>
      </c>
      <c r="B193" s="19" t="s">
        <v>18</v>
      </c>
      <c r="C193" s="19" t="s">
        <v>21</v>
      </c>
      <c r="D193" s="2">
        <v>190</v>
      </c>
      <c r="E193" s="11">
        <v>2.2400000000000002</v>
      </c>
      <c r="F193" s="21">
        <v>0.7</v>
      </c>
      <c r="G193" s="21">
        <v>0.76</v>
      </c>
      <c r="H193" s="23">
        <v>23</v>
      </c>
      <c r="I193" s="21">
        <v>0.22</v>
      </c>
      <c r="J193" s="22">
        <f t="shared" si="6"/>
        <v>3.1818181818181817</v>
      </c>
      <c r="K193" s="22">
        <f t="shared" si="5"/>
        <v>0.92105263157894735</v>
      </c>
      <c r="L193" s="1">
        <v>43418</v>
      </c>
      <c r="M193" s="27"/>
    </row>
    <row r="194" spans="1:13" ht="16.5">
      <c r="A194" s="20">
        <v>46308</v>
      </c>
      <c r="B194" s="19" t="s">
        <v>18</v>
      </c>
      <c r="C194" s="19" t="s">
        <v>21</v>
      </c>
      <c r="D194" s="2">
        <v>191</v>
      </c>
      <c r="E194" s="11">
        <v>2.21</v>
      </c>
      <c r="F194" s="21">
        <v>0.76</v>
      </c>
      <c r="G194" s="21">
        <v>0.78</v>
      </c>
      <c r="H194" s="23">
        <v>23</v>
      </c>
      <c r="I194" s="21">
        <v>0.22</v>
      </c>
      <c r="J194" s="22">
        <f t="shared" si="6"/>
        <v>3.4545454545454546</v>
      </c>
      <c r="K194" s="22">
        <f t="shared" si="5"/>
        <v>0.97435897435897434</v>
      </c>
      <c r="L194" s="1">
        <v>43418</v>
      </c>
      <c r="M194" s="27"/>
    </row>
    <row r="195" spans="1:13" ht="16.5">
      <c r="A195" s="20">
        <v>46308</v>
      </c>
      <c r="B195" s="19" t="s">
        <v>18</v>
      </c>
      <c r="C195" s="19" t="s">
        <v>21</v>
      </c>
      <c r="D195" s="2">
        <v>192</v>
      </c>
      <c r="E195" s="11">
        <v>2.21</v>
      </c>
      <c r="F195" s="21">
        <v>0.74</v>
      </c>
      <c r="G195" s="21">
        <v>0.7</v>
      </c>
      <c r="H195" s="23">
        <v>23</v>
      </c>
      <c r="I195" s="21">
        <v>0.22</v>
      </c>
      <c r="J195" s="22">
        <f t="shared" si="6"/>
        <v>3.3636363636363638</v>
      </c>
      <c r="K195" s="22">
        <f t="shared" si="5"/>
        <v>1.0571428571428572</v>
      </c>
      <c r="L195" s="1">
        <v>43418</v>
      </c>
      <c r="M195" s="27"/>
    </row>
    <row r="196" spans="1:13" ht="16.5">
      <c r="A196" s="20">
        <v>46308</v>
      </c>
      <c r="B196" s="19" t="s">
        <v>18</v>
      </c>
      <c r="C196" s="19" t="s">
        <v>21</v>
      </c>
      <c r="D196" s="2">
        <v>193</v>
      </c>
      <c r="E196" s="11">
        <v>2.21</v>
      </c>
      <c r="F196" s="21">
        <v>0.79</v>
      </c>
      <c r="G196" s="21">
        <v>0.76</v>
      </c>
      <c r="H196" s="23">
        <v>23</v>
      </c>
      <c r="I196" s="21">
        <v>0.22</v>
      </c>
      <c r="J196" s="22">
        <f t="shared" si="6"/>
        <v>3.5909090909090913</v>
      </c>
      <c r="K196" s="22">
        <f t="shared" si="5"/>
        <v>1.0394736842105263</v>
      </c>
      <c r="L196" s="1">
        <v>43418</v>
      </c>
      <c r="M196" s="27"/>
    </row>
    <row r="197" spans="1:13" ht="16.5">
      <c r="A197" s="20">
        <v>46308</v>
      </c>
      <c r="B197" s="19" t="s">
        <v>18</v>
      </c>
      <c r="C197" s="19" t="s">
        <v>21</v>
      </c>
      <c r="D197" s="2">
        <v>194</v>
      </c>
      <c r="E197" s="11">
        <v>2.2200000000000002</v>
      </c>
      <c r="F197" s="21">
        <v>0.88</v>
      </c>
      <c r="G197" s="21">
        <v>0.83</v>
      </c>
      <c r="H197" s="23">
        <v>23</v>
      </c>
      <c r="I197" s="21">
        <v>0.22</v>
      </c>
      <c r="J197" s="22">
        <f t="shared" si="6"/>
        <v>4</v>
      </c>
      <c r="K197" s="22">
        <f t="shared" ref="K197:K238" si="7">F197/G197</f>
        <v>1.0602409638554218</v>
      </c>
      <c r="L197" s="1">
        <v>44281</v>
      </c>
      <c r="M197" s="27"/>
    </row>
    <row r="198" spans="1:13" ht="16.5">
      <c r="A198" s="20">
        <v>46308</v>
      </c>
      <c r="B198" s="19" t="s">
        <v>18</v>
      </c>
      <c r="C198" s="19" t="s">
        <v>21</v>
      </c>
      <c r="D198" s="2">
        <v>195</v>
      </c>
      <c r="E198" s="11">
        <v>2.2000000000000002</v>
      </c>
      <c r="F198" s="21">
        <v>0.78</v>
      </c>
      <c r="G198" s="21">
        <v>0.82</v>
      </c>
      <c r="H198" s="23">
        <v>23</v>
      </c>
      <c r="I198" s="21">
        <v>0.22</v>
      </c>
      <c r="J198" s="22">
        <f t="shared" si="6"/>
        <v>3.5454545454545454</v>
      </c>
      <c r="K198" s="22">
        <f t="shared" si="7"/>
        <v>0.95121951219512202</v>
      </c>
      <c r="L198" s="1">
        <v>43418</v>
      </c>
      <c r="M198" s="27"/>
    </row>
    <row r="199" spans="1:13" ht="16.5">
      <c r="A199" s="20">
        <v>46308</v>
      </c>
      <c r="B199" s="19" t="s">
        <v>18</v>
      </c>
      <c r="C199" s="19" t="s">
        <v>21</v>
      </c>
      <c r="D199" s="2">
        <v>196</v>
      </c>
      <c r="E199" s="11">
        <v>2.21</v>
      </c>
      <c r="F199" s="21">
        <v>0.7</v>
      </c>
      <c r="G199" s="21">
        <v>0.74</v>
      </c>
      <c r="H199" s="23">
        <v>23</v>
      </c>
      <c r="I199" s="21">
        <v>0.22</v>
      </c>
      <c r="J199" s="22">
        <f t="shared" si="6"/>
        <v>3.1818181818181817</v>
      </c>
      <c r="K199" s="22">
        <f t="shared" si="7"/>
        <v>0.94594594594594594</v>
      </c>
      <c r="L199" s="1">
        <v>43418</v>
      </c>
      <c r="M199" s="27"/>
    </row>
    <row r="200" spans="1:13" ht="16.5">
      <c r="A200" s="20">
        <v>46308</v>
      </c>
      <c r="B200" s="19" t="s">
        <v>18</v>
      </c>
      <c r="C200" s="19" t="s">
        <v>21</v>
      </c>
      <c r="D200" s="2">
        <v>197</v>
      </c>
      <c r="E200" s="11">
        <v>2.21</v>
      </c>
      <c r="F200" s="21">
        <v>0.81</v>
      </c>
      <c r="G200" s="21">
        <v>0.8</v>
      </c>
      <c r="H200" s="23">
        <v>23</v>
      </c>
      <c r="I200" s="21">
        <v>0.22</v>
      </c>
      <c r="J200" s="22">
        <f t="shared" si="6"/>
        <v>3.6818181818181821</v>
      </c>
      <c r="K200" s="22">
        <f t="shared" si="7"/>
        <v>1.0125</v>
      </c>
      <c r="L200" s="1">
        <v>43479</v>
      </c>
      <c r="M200" s="27"/>
    </row>
    <row r="201" spans="1:13" ht="16.5">
      <c r="A201" s="20">
        <v>46308</v>
      </c>
      <c r="B201" s="19" t="s">
        <v>18</v>
      </c>
      <c r="C201" s="19" t="s">
        <v>21</v>
      </c>
      <c r="D201" s="2">
        <v>198</v>
      </c>
      <c r="E201" s="11">
        <v>2.21</v>
      </c>
      <c r="F201" s="21">
        <v>0.74</v>
      </c>
      <c r="G201" s="21">
        <v>0.77</v>
      </c>
      <c r="H201" s="23">
        <v>23</v>
      </c>
      <c r="I201" s="21">
        <v>0.22</v>
      </c>
      <c r="J201" s="22">
        <f t="shared" si="6"/>
        <v>3.3636363636363638</v>
      </c>
      <c r="K201" s="22">
        <f t="shared" si="7"/>
        <v>0.96103896103896103</v>
      </c>
      <c r="L201" s="1">
        <v>43479</v>
      </c>
      <c r="M201" s="27"/>
    </row>
    <row r="202" spans="1:13" ht="16.5">
      <c r="A202" s="20">
        <v>46308</v>
      </c>
      <c r="B202" s="19" t="s">
        <v>18</v>
      </c>
      <c r="C202" s="19" t="s">
        <v>21</v>
      </c>
      <c r="D202" s="2">
        <v>199</v>
      </c>
      <c r="E202" s="11">
        <v>2.21</v>
      </c>
      <c r="F202" s="21">
        <v>0.9</v>
      </c>
      <c r="G202" s="21">
        <v>0.86</v>
      </c>
      <c r="H202" s="23">
        <v>23</v>
      </c>
      <c r="I202" s="21">
        <v>0.22</v>
      </c>
      <c r="J202" s="22">
        <f t="shared" si="6"/>
        <v>4.0909090909090908</v>
      </c>
      <c r="K202" s="22">
        <f t="shared" si="7"/>
        <v>1.0465116279069768</v>
      </c>
      <c r="L202" s="1">
        <v>43479</v>
      </c>
      <c r="M202" s="27"/>
    </row>
    <row r="203" spans="1:13" ht="16.5">
      <c r="A203" s="20">
        <v>46308</v>
      </c>
      <c r="B203" s="19" t="s">
        <v>18</v>
      </c>
      <c r="C203" s="19" t="s">
        <v>21</v>
      </c>
      <c r="D203" s="2">
        <v>200</v>
      </c>
      <c r="E203" s="11">
        <v>2.2200000000000002</v>
      </c>
      <c r="F203" s="21">
        <v>0.9</v>
      </c>
      <c r="G203" s="21">
        <v>0.77</v>
      </c>
      <c r="H203" s="23">
        <v>23</v>
      </c>
      <c r="I203" s="21">
        <v>0.22</v>
      </c>
      <c r="J203" s="22">
        <f t="shared" si="6"/>
        <v>4.0909090909090908</v>
      </c>
      <c r="K203" s="22">
        <f t="shared" si="7"/>
        <v>1.1688311688311688</v>
      </c>
      <c r="L203" s="1">
        <v>44281</v>
      </c>
      <c r="M203" s="27"/>
    </row>
    <row r="204" spans="1:13" ht="16.5">
      <c r="A204" s="20">
        <v>46308</v>
      </c>
      <c r="B204" s="19" t="s">
        <v>18</v>
      </c>
      <c r="C204" s="19" t="s">
        <v>21</v>
      </c>
      <c r="D204" s="2">
        <v>201</v>
      </c>
      <c r="E204" s="11">
        <v>2.21</v>
      </c>
      <c r="F204" s="21">
        <v>0.94</v>
      </c>
      <c r="G204" s="21">
        <v>0.87</v>
      </c>
      <c r="H204" s="23">
        <v>23</v>
      </c>
      <c r="I204" s="21">
        <v>0.22</v>
      </c>
      <c r="J204" s="22">
        <f t="shared" si="6"/>
        <v>4.2727272727272725</v>
      </c>
      <c r="K204" s="22">
        <f t="shared" si="7"/>
        <v>1.0804597701149425</v>
      </c>
      <c r="L204" s="1">
        <v>43418</v>
      </c>
      <c r="M204" s="27"/>
    </row>
    <row r="205" spans="1:13" ht="16.5">
      <c r="A205" s="20">
        <v>46308</v>
      </c>
      <c r="B205" s="19" t="s">
        <v>18</v>
      </c>
      <c r="C205" s="19" t="s">
        <v>21</v>
      </c>
      <c r="D205" s="2">
        <v>202</v>
      </c>
      <c r="E205" s="11">
        <v>2.21</v>
      </c>
      <c r="F205" s="21">
        <v>0.77</v>
      </c>
      <c r="G205" s="21">
        <v>0.84</v>
      </c>
      <c r="H205" s="23">
        <v>23</v>
      </c>
      <c r="I205" s="21">
        <v>0.22</v>
      </c>
      <c r="J205" s="22">
        <f t="shared" si="6"/>
        <v>3.5</v>
      </c>
      <c r="K205" s="22">
        <f t="shared" si="7"/>
        <v>0.91666666666666674</v>
      </c>
      <c r="L205" s="1">
        <v>44281</v>
      </c>
      <c r="M205" s="27"/>
    </row>
    <row r="206" spans="1:13" ht="16.5">
      <c r="A206" s="20">
        <v>46308</v>
      </c>
      <c r="B206" s="19" t="s">
        <v>18</v>
      </c>
      <c r="C206" s="19" t="s">
        <v>21</v>
      </c>
      <c r="D206" s="2">
        <v>203</v>
      </c>
      <c r="E206" s="11">
        <v>2.21</v>
      </c>
      <c r="F206" s="21">
        <v>0.88</v>
      </c>
      <c r="G206" s="21">
        <v>0.8</v>
      </c>
      <c r="H206" s="23">
        <v>23</v>
      </c>
      <c r="I206" s="21">
        <v>0.22</v>
      </c>
      <c r="J206" s="22">
        <f t="shared" si="6"/>
        <v>4</v>
      </c>
      <c r="K206" s="22">
        <f t="shared" si="7"/>
        <v>1.0999999999999999</v>
      </c>
      <c r="L206" s="1">
        <v>44281</v>
      </c>
      <c r="M206" s="27"/>
    </row>
    <row r="207" spans="1:13" ht="16.5">
      <c r="A207" s="20">
        <v>46308</v>
      </c>
      <c r="B207" s="19" t="s">
        <v>18</v>
      </c>
      <c r="C207" s="19" t="s">
        <v>21</v>
      </c>
      <c r="D207" s="2">
        <v>204</v>
      </c>
      <c r="E207" s="11">
        <v>2.21</v>
      </c>
      <c r="F207" s="21">
        <v>0.87</v>
      </c>
      <c r="G207" s="21">
        <v>0.86</v>
      </c>
      <c r="H207" s="23">
        <v>23</v>
      </c>
      <c r="I207" s="21">
        <v>0.22</v>
      </c>
      <c r="J207" s="22">
        <f t="shared" si="6"/>
        <v>3.9545454545454546</v>
      </c>
      <c r="K207" s="22">
        <f t="shared" si="7"/>
        <v>1.0116279069767442</v>
      </c>
      <c r="L207" s="1">
        <v>43418</v>
      </c>
      <c r="M207" s="27"/>
    </row>
    <row r="208" spans="1:13" ht="16.5">
      <c r="A208" s="20">
        <v>46308</v>
      </c>
      <c r="B208" s="19" t="s">
        <v>18</v>
      </c>
      <c r="C208" s="19" t="s">
        <v>21</v>
      </c>
      <c r="D208" s="2">
        <v>205</v>
      </c>
      <c r="E208" s="11">
        <v>2.2000000000000002</v>
      </c>
      <c r="F208" s="21">
        <v>0.83</v>
      </c>
      <c r="G208" s="21">
        <v>0.8</v>
      </c>
      <c r="H208" s="23">
        <v>23</v>
      </c>
      <c r="I208" s="21">
        <v>0.22</v>
      </c>
      <c r="J208" s="22">
        <f t="shared" si="6"/>
        <v>3.7727272727272725</v>
      </c>
      <c r="K208" s="22">
        <f t="shared" si="7"/>
        <v>1.0374999999999999</v>
      </c>
      <c r="L208" s="1">
        <v>43418</v>
      </c>
      <c r="M208" s="27"/>
    </row>
    <row r="209" spans="1:13" ht="16.5">
      <c r="A209" s="20">
        <v>46308</v>
      </c>
      <c r="B209" s="19" t="s">
        <v>18</v>
      </c>
      <c r="C209" s="19" t="s">
        <v>21</v>
      </c>
      <c r="D209" s="2">
        <v>206</v>
      </c>
      <c r="E209" s="11">
        <v>2.21</v>
      </c>
      <c r="F209" s="21">
        <v>0.77</v>
      </c>
      <c r="G209" s="21">
        <v>0.78</v>
      </c>
      <c r="H209" s="23">
        <v>23</v>
      </c>
      <c r="I209" s="21">
        <v>0.22</v>
      </c>
      <c r="J209" s="22">
        <f t="shared" si="6"/>
        <v>3.5</v>
      </c>
      <c r="K209" s="22">
        <f t="shared" si="7"/>
        <v>0.98717948717948711</v>
      </c>
      <c r="L209" s="1">
        <v>44281</v>
      </c>
      <c r="M209" s="27"/>
    </row>
    <row r="210" spans="1:13" ht="16.5">
      <c r="A210" s="20">
        <v>46308</v>
      </c>
      <c r="B210" s="19" t="s">
        <v>18</v>
      </c>
      <c r="C210" s="19" t="s">
        <v>21</v>
      </c>
      <c r="D210" s="2">
        <v>207</v>
      </c>
      <c r="E210" s="11">
        <v>2.2200000000000002</v>
      </c>
      <c r="F210" s="21">
        <v>0.76</v>
      </c>
      <c r="G210" s="21">
        <v>0.82</v>
      </c>
      <c r="H210" s="23">
        <v>23</v>
      </c>
      <c r="I210" s="21">
        <v>0.22</v>
      </c>
      <c r="J210" s="22">
        <f t="shared" si="6"/>
        <v>3.4545454545454546</v>
      </c>
      <c r="K210" s="22">
        <f t="shared" si="7"/>
        <v>0.92682926829268297</v>
      </c>
      <c r="L210" s="1">
        <v>44281</v>
      </c>
      <c r="M210" s="27"/>
    </row>
    <row r="211" spans="1:13" ht="16.5">
      <c r="A211" s="20">
        <v>46308</v>
      </c>
      <c r="B211" s="19" t="s">
        <v>18</v>
      </c>
      <c r="C211" s="19" t="s">
        <v>21</v>
      </c>
      <c r="D211" s="2">
        <v>208</v>
      </c>
      <c r="E211" s="11">
        <v>2.21</v>
      </c>
      <c r="F211" s="21">
        <v>0.76</v>
      </c>
      <c r="G211" s="21">
        <v>0.78</v>
      </c>
      <c r="H211" s="23">
        <v>23</v>
      </c>
      <c r="I211" s="21">
        <v>0.22</v>
      </c>
      <c r="J211" s="22">
        <f t="shared" si="6"/>
        <v>3.4545454545454546</v>
      </c>
      <c r="K211" s="22">
        <f t="shared" si="7"/>
        <v>0.97435897435897434</v>
      </c>
      <c r="L211" s="1">
        <v>43418</v>
      </c>
      <c r="M211" s="27"/>
    </row>
    <row r="212" spans="1:13" ht="16.5">
      <c r="A212" s="20">
        <v>46308</v>
      </c>
      <c r="B212" s="19" t="s">
        <v>18</v>
      </c>
      <c r="C212" s="19" t="s">
        <v>21</v>
      </c>
      <c r="D212" s="2">
        <v>209</v>
      </c>
      <c r="E212" s="11">
        <v>2.21</v>
      </c>
      <c r="F212" s="21">
        <v>0.8</v>
      </c>
      <c r="G212" s="21">
        <v>0.79</v>
      </c>
      <c r="H212" s="23">
        <v>23</v>
      </c>
      <c r="I212" s="21">
        <v>0.22</v>
      </c>
      <c r="J212" s="22">
        <f t="shared" si="6"/>
        <v>3.6363636363636367</v>
      </c>
      <c r="K212" s="22">
        <f t="shared" si="7"/>
        <v>1.0126582278481013</v>
      </c>
      <c r="L212" s="1">
        <v>43418</v>
      </c>
      <c r="M212" s="27"/>
    </row>
    <row r="213" spans="1:13" ht="16.5">
      <c r="A213" s="20">
        <v>46308</v>
      </c>
      <c r="B213" s="19" t="s">
        <v>18</v>
      </c>
      <c r="C213" s="19" t="s">
        <v>21</v>
      </c>
      <c r="D213" s="2">
        <v>210</v>
      </c>
      <c r="E213" s="11">
        <v>2.21</v>
      </c>
      <c r="F213" s="21">
        <v>0.84</v>
      </c>
      <c r="G213" s="21">
        <v>0.89</v>
      </c>
      <c r="H213" s="23">
        <v>23</v>
      </c>
      <c r="I213" s="21">
        <v>0.22</v>
      </c>
      <c r="J213" s="22">
        <f t="shared" si="6"/>
        <v>3.8181818181818179</v>
      </c>
      <c r="K213" s="22">
        <f t="shared" si="7"/>
        <v>0.9438202247191011</v>
      </c>
      <c r="L213" s="1">
        <v>43418</v>
      </c>
      <c r="M213" s="27"/>
    </row>
    <row r="214" spans="1:13" ht="16.5">
      <c r="A214" s="53">
        <v>46308</v>
      </c>
      <c r="B214" s="54" t="s">
        <v>18</v>
      </c>
      <c r="C214" s="54" t="s">
        <v>21</v>
      </c>
      <c r="D214" s="55">
        <v>211</v>
      </c>
      <c r="E214" s="56">
        <v>2.21</v>
      </c>
      <c r="F214" s="57">
        <v>0.79</v>
      </c>
      <c r="G214" s="57">
        <v>0.85</v>
      </c>
      <c r="H214" s="58">
        <v>23</v>
      </c>
      <c r="I214" s="57">
        <v>0.22</v>
      </c>
      <c r="J214" s="59">
        <f t="shared" si="6"/>
        <v>3.5909090909090913</v>
      </c>
      <c r="K214" s="59">
        <f t="shared" si="7"/>
        <v>0.92941176470588238</v>
      </c>
      <c r="L214" s="60">
        <v>43418</v>
      </c>
      <c r="M214" s="61" t="s">
        <v>41</v>
      </c>
    </row>
    <row r="215" spans="1:13" ht="16.5">
      <c r="A215" s="20">
        <v>46308</v>
      </c>
      <c r="B215" s="19" t="s">
        <v>18</v>
      </c>
      <c r="C215" s="19" t="s">
        <v>21</v>
      </c>
      <c r="D215" s="2">
        <v>212</v>
      </c>
      <c r="E215" s="11">
        <v>2.21</v>
      </c>
      <c r="F215" s="21">
        <v>0.79</v>
      </c>
      <c r="G215" s="21">
        <v>0.76</v>
      </c>
      <c r="H215" s="23">
        <v>23</v>
      </c>
      <c r="I215" s="21">
        <v>0.22</v>
      </c>
      <c r="J215" s="22">
        <f t="shared" si="6"/>
        <v>3.5909090909090913</v>
      </c>
      <c r="K215" s="22">
        <f t="shared" si="7"/>
        <v>1.0394736842105263</v>
      </c>
      <c r="L215" s="1">
        <v>44057</v>
      </c>
      <c r="M215" s="27"/>
    </row>
    <row r="216" spans="1:13" ht="16.5">
      <c r="A216" s="20">
        <v>46308</v>
      </c>
      <c r="B216" s="19" t="s">
        <v>18</v>
      </c>
      <c r="C216" s="19" t="s">
        <v>21</v>
      </c>
      <c r="D216" s="2">
        <v>213</v>
      </c>
      <c r="E216" s="11">
        <v>2.21</v>
      </c>
      <c r="F216" s="21">
        <v>0.96</v>
      </c>
      <c r="G216" s="21">
        <v>0.83</v>
      </c>
      <c r="H216" s="23">
        <v>23</v>
      </c>
      <c r="I216" s="21">
        <v>0.22</v>
      </c>
      <c r="J216" s="22">
        <f t="shared" si="6"/>
        <v>4.3636363636363633</v>
      </c>
      <c r="K216" s="22">
        <f t="shared" si="7"/>
        <v>1.1566265060240963</v>
      </c>
      <c r="L216" s="1">
        <v>43418</v>
      </c>
      <c r="M216" s="27"/>
    </row>
    <row r="217" spans="1:13" ht="16.5">
      <c r="A217" s="20">
        <v>46308</v>
      </c>
      <c r="B217" s="19" t="s">
        <v>18</v>
      </c>
      <c r="C217" s="19" t="s">
        <v>20</v>
      </c>
      <c r="D217" s="2">
        <v>214</v>
      </c>
      <c r="E217" s="11">
        <v>2.2400000000000002</v>
      </c>
      <c r="F217" s="21">
        <v>0.93</v>
      </c>
      <c r="G217" s="21">
        <v>0.86</v>
      </c>
      <c r="H217" s="23">
        <v>23</v>
      </c>
      <c r="I217" s="21">
        <v>0.22</v>
      </c>
      <c r="J217" s="22">
        <f t="shared" si="6"/>
        <v>4.2272727272727275</v>
      </c>
      <c r="K217" s="22">
        <f t="shared" si="7"/>
        <v>1.0813953488372094</v>
      </c>
      <c r="L217" s="1">
        <v>44281</v>
      </c>
      <c r="M217" s="27"/>
    </row>
    <row r="218" spans="1:13" ht="16.5">
      <c r="A218" s="20">
        <v>46308</v>
      </c>
      <c r="B218" s="19" t="s">
        <v>18</v>
      </c>
      <c r="C218" s="19" t="s">
        <v>20</v>
      </c>
      <c r="D218" s="2">
        <v>215</v>
      </c>
      <c r="E218" s="11">
        <v>2.2200000000000002</v>
      </c>
      <c r="F218" s="21">
        <v>0.75</v>
      </c>
      <c r="G218" s="21">
        <v>0.8</v>
      </c>
      <c r="H218" s="23">
        <v>23</v>
      </c>
      <c r="I218" s="21">
        <v>0.22</v>
      </c>
      <c r="J218" s="22">
        <f t="shared" si="6"/>
        <v>3.4090909090909092</v>
      </c>
      <c r="K218" s="22">
        <f t="shared" si="7"/>
        <v>0.9375</v>
      </c>
      <c r="L218" s="1">
        <v>43418</v>
      </c>
      <c r="M218" s="27"/>
    </row>
    <row r="219" spans="1:13" ht="16.5">
      <c r="A219" s="20">
        <v>46308</v>
      </c>
      <c r="B219" s="19" t="s">
        <v>18</v>
      </c>
      <c r="C219" s="19" t="s">
        <v>20</v>
      </c>
      <c r="D219" s="2">
        <v>216</v>
      </c>
      <c r="E219" s="11">
        <v>2.23</v>
      </c>
      <c r="F219" s="21">
        <v>0.79</v>
      </c>
      <c r="G219" s="21">
        <v>0.79</v>
      </c>
      <c r="H219" s="23">
        <v>23</v>
      </c>
      <c r="I219" s="21">
        <v>0.22</v>
      </c>
      <c r="J219" s="22">
        <f t="shared" si="6"/>
        <v>3.5909090909090913</v>
      </c>
      <c r="K219" s="22">
        <f t="shared" si="7"/>
        <v>1</v>
      </c>
      <c r="L219" s="1">
        <v>43418</v>
      </c>
      <c r="M219" s="27"/>
    </row>
    <row r="220" spans="1:13" ht="16.5">
      <c r="A220" s="20">
        <v>46308</v>
      </c>
      <c r="B220" s="19" t="s">
        <v>18</v>
      </c>
      <c r="C220" s="19" t="s">
        <v>20</v>
      </c>
      <c r="D220" s="2">
        <v>217</v>
      </c>
      <c r="E220" s="11">
        <v>2.2400000000000002</v>
      </c>
      <c r="F220" s="21">
        <v>0.72</v>
      </c>
      <c r="G220" s="21">
        <v>0.73</v>
      </c>
      <c r="H220" s="23">
        <v>23</v>
      </c>
      <c r="I220" s="21">
        <v>0.22</v>
      </c>
      <c r="J220" s="22">
        <f t="shared" si="6"/>
        <v>3.2727272727272725</v>
      </c>
      <c r="K220" s="22">
        <f t="shared" si="7"/>
        <v>0.98630136986301364</v>
      </c>
      <c r="L220" s="1">
        <v>43418</v>
      </c>
      <c r="M220" s="27"/>
    </row>
    <row r="221" spans="1:13" ht="16.5">
      <c r="A221" s="20">
        <v>46308</v>
      </c>
      <c r="B221" s="19" t="s">
        <v>18</v>
      </c>
      <c r="C221" s="19" t="s">
        <v>20</v>
      </c>
      <c r="D221" s="2">
        <v>218</v>
      </c>
      <c r="E221" s="11">
        <v>2.2400000000000002</v>
      </c>
      <c r="F221" s="21">
        <v>0.71</v>
      </c>
      <c r="G221" s="21">
        <v>0.7</v>
      </c>
      <c r="H221" s="23">
        <v>23</v>
      </c>
      <c r="I221" s="21">
        <v>0.22</v>
      </c>
      <c r="J221" s="22">
        <f t="shared" si="6"/>
        <v>3.2272727272727271</v>
      </c>
      <c r="K221" s="22">
        <f t="shared" si="7"/>
        <v>1.0142857142857142</v>
      </c>
      <c r="L221" s="1">
        <v>43418</v>
      </c>
      <c r="M221" s="27"/>
    </row>
    <row r="222" spans="1:13" ht="16.5">
      <c r="A222" s="20">
        <v>46308</v>
      </c>
      <c r="B222" s="19" t="s">
        <v>18</v>
      </c>
      <c r="C222" s="19" t="s">
        <v>20</v>
      </c>
      <c r="D222" s="2">
        <v>219</v>
      </c>
      <c r="E222" s="11">
        <v>2.2400000000000002</v>
      </c>
      <c r="F222" s="21">
        <v>0.73</v>
      </c>
      <c r="G222" s="21">
        <v>0.71</v>
      </c>
      <c r="H222" s="23">
        <v>23</v>
      </c>
      <c r="I222" s="21">
        <v>0.22</v>
      </c>
      <c r="J222" s="22">
        <f t="shared" si="6"/>
        <v>3.3181818181818179</v>
      </c>
      <c r="K222" s="22">
        <f t="shared" si="7"/>
        <v>1.028169014084507</v>
      </c>
      <c r="L222" s="1">
        <v>43418</v>
      </c>
      <c r="M222" s="27"/>
    </row>
    <row r="223" spans="1:13" ht="16.5">
      <c r="A223" s="20">
        <v>46308</v>
      </c>
      <c r="B223" s="19" t="s">
        <v>18</v>
      </c>
      <c r="C223" s="19" t="s">
        <v>20</v>
      </c>
      <c r="D223" s="2">
        <v>220</v>
      </c>
      <c r="E223" s="11">
        <v>2.2400000000000002</v>
      </c>
      <c r="F223" s="21">
        <v>0.81</v>
      </c>
      <c r="G223" s="21">
        <v>0.78</v>
      </c>
      <c r="H223" s="23">
        <v>23</v>
      </c>
      <c r="I223" s="21">
        <v>0.22</v>
      </c>
      <c r="J223" s="22">
        <f t="shared" si="6"/>
        <v>3.6818181818181821</v>
      </c>
      <c r="K223" s="22">
        <f t="shared" si="7"/>
        <v>1.0384615384615385</v>
      </c>
      <c r="L223" s="1">
        <v>43418</v>
      </c>
      <c r="M223" s="27"/>
    </row>
    <row r="224" spans="1:13" ht="16.5">
      <c r="A224" s="20">
        <v>46308</v>
      </c>
      <c r="B224" s="19" t="s">
        <v>18</v>
      </c>
      <c r="C224" s="19" t="s">
        <v>20</v>
      </c>
      <c r="D224" s="2">
        <v>221</v>
      </c>
      <c r="E224" s="11">
        <v>2.2400000000000002</v>
      </c>
      <c r="F224" s="21">
        <v>0.69</v>
      </c>
      <c r="G224" s="21">
        <v>0.77</v>
      </c>
      <c r="H224" s="23">
        <v>23</v>
      </c>
      <c r="I224" s="21">
        <v>0.22</v>
      </c>
      <c r="J224" s="22">
        <f t="shared" si="6"/>
        <v>3.1363636363636362</v>
      </c>
      <c r="K224" s="22">
        <f t="shared" si="7"/>
        <v>0.89610389610389607</v>
      </c>
      <c r="L224" s="1">
        <v>43418</v>
      </c>
      <c r="M224" s="27"/>
    </row>
    <row r="225" spans="1:13" ht="16.5">
      <c r="A225" s="20">
        <v>46308</v>
      </c>
      <c r="B225" s="19" t="s">
        <v>18</v>
      </c>
      <c r="C225" s="19" t="s">
        <v>20</v>
      </c>
      <c r="D225" s="2">
        <v>222</v>
      </c>
      <c r="E225" s="11">
        <v>2.23</v>
      </c>
      <c r="F225" s="21">
        <v>0.79</v>
      </c>
      <c r="G225" s="21">
        <v>0.73</v>
      </c>
      <c r="H225" s="23">
        <v>23</v>
      </c>
      <c r="I225" s="21">
        <v>0.22</v>
      </c>
      <c r="J225" s="22">
        <f t="shared" si="6"/>
        <v>3.5909090909090913</v>
      </c>
      <c r="K225" s="22">
        <f t="shared" si="7"/>
        <v>1.0821917808219179</v>
      </c>
      <c r="L225" s="1">
        <v>43418</v>
      </c>
      <c r="M225" s="27"/>
    </row>
    <row r="226" spans="1:13" ht="16.5">
      <c r="A226" s="20">
        <v>46308</v>
      </c>
      <c r="B226" s="19" t="s">
        <v>18</v>
      </c>
      <c r="C226" s="19" t="s">
        <v>20</v>
      </c>
      <c r="D226" s="2">
        <v>223</v>
      </c>
      <c r="E226" s="11">
        <v>2.2400000000000002</v>
      </c>
      <c r="F226" s="21">
        <v>0.79</v>
      </c>
      <c r="G226" s="21">
        <v>0.79</v>
      </c>
      <c r="H226" s="23">
        <v>23</v>
      </c>
      <c r="I226" s="21">
        <v>0.22</v>
      </c>
      <c r="J226" s="22">
        <f t="shared" si="6"/>
        <v>3.5909090909090913</v>
      </c>
      <c r="K226" s="22">
        <f t="shared" si="7"/>
        <v>1</v>
      </c>
      <c r="L226" s="1">
        <v>43418</v>
      </c>
      <c r="M226" s="27"/>
    </row>
    <row r="227" spans="1:13" ht="16.5">
      <c r="A227" s="20">
        <v>46308</v>
      </c>
      <c r="B227" s="19" t="s">
        <v>18</v>
      </c>
      <c r="C227" s="19" t="s">
        <v>21</v>
      </c>
      <c r="D227" s="2">
        <v>224</v>
      </c>
      <c r="E227" s="11">
        <v>2.23</v>
      </c>
      <c r="F227" s="21">
        <v>0.85</v>
      </c>
      <c r="G227" s="21">
        <v>0.86</v>
      </c>
      <c r="H227" s="23">
        <v>23</v>
      </c>
      <c r="I227" s="21">
        <v>0.22</v>
      </c>
      <c r="J227" s="22">
        <f t="shared" si="6"/>
        <v>3.8636363636363633</v>
      </c>
      <c r="K227" s="22">
        <f t="shared" si="7"/>
        <v>0.98837209302325579</v>
      </c>
      <c r="L227" s="1">
        <v>44281</v>
      </c>
      <c r="M227" s="27"/>
    </row>
    <row r="228" spans="1:13" ht="16.5">
      <c r="A228" s="20">
        <v>46308</v>
      </c>
      <c r="B228" s="19" t="s">
        <v>18</v>
      </c>
      <c r="C228" s="19" t="s">
        <v>21</v>
      </c>
      <c r="D228" s="2">
        <v>225</v>
      </c>
      <c r="E228" s="11">
        <v>2.2400000000000002</v>
      </c>
      <c r="F228" s="21">
        <v>0.91</v>
      </c>
      <c r="G228" s="21">
        <v>0.76</v>
      </c>
      <c r="H228" s="23">
        <v>23</v>
      </c>
      <c r="I228" s="21">
        <v>0.22</v>
      </c>
      <c r="J228" s="22">
        <f t="shared" si="6"/>
        <v>4.1363636363636367</v>
      </c>
      <c r="K228" s="22">
        <f t="shared" si="7"/>
        <v>1.1973684210526316</v>
      </c>
      <c r="L228" s="1">
        <v>44281</v>
      </c>
      <c r="M228" s="27"/>
    </row>
    <row r="229" spans="1:13" ht="16.5">
      <c r="A229" s="20">
        <v>46308</v>
      </c>
      <c r="B229" s="19" t="s">
        <v>18</v>
      </c>
      <c r="C229" s="19" t="s">
        <v>21</v>
      </c>
      <c r="D229" s="2">
        <v>226</v>
      </c>
      <c r="E229" s="11">
        <v>2.2200000000000002</v>
      </c>
      <c r="F229" s="21">
        <v>0.93</v>
      </c>
      <c r="G229" s="21">
        <v>0.89</v>
      </c>
      <c r="H229" s="23">
        <v>23</v>
      </c>
      <c r="I229" s="21">
        <v>0.22</v>
      </c>
      <c r="J229" s="22">
        <f t="shared" si="6"/>
        <v>4.2272727272727275</v>
      </c>
      <c r="K229" s="22">
        <f t="shared" si="7"/>
        <v>1.0449438202247192</v>
      </c>
      <c r="L229" s="1">
        <v>44281</v>
      </c>
      <c r="M229" s="27"/>
    </row>
    <row r="230" spans="1:13" ht="16.5">
      <c r="A230" s="20">
        <v>46308</v>
      </c>
      <c r="B230" s="19" t="s">
        <v>18</v>
      </c>
      <c r="C230" s="19" t="s">
        <v>21</v>
      </c>
      <c r="D230" s="2">
        <v>227</v>
      </c>
      <c r="E230" s="11">
        <v>2.2200000000000002</v>
      </c>
      <c r="F230" s="21">
        <v>0.86</v>
      </c>
      <c r="G230" s="21">
        <v>0.86</v>
      </c>
      <c r="H230" s="23">
        <v>23</v>
      </c>
      <c r="I230" s="21">
        <v>0.22</v>
      </c>
      <c r="J230" s="22">
        <f t="shared" si="6"/>
        <v>3.9090909090909092</v>
      </c>
      <c r="K230" s="22">
        <f t="shared" si="7"/>
        <v>1</v>
      </c>
      <c r="L230" s="1">
        <v>43418</v>
      </c>
      <c r="M230" s="27"/>
    </row>
    <row r="231" spans="1:13" ht="16.5">
      <c r="A231" s="20">
        <v>46308</v>
      </c>
      <c r="B231" s="19" t="s">
        <v>18</v>
      </c>
      <c r="C231" s="19" t="s">
        <v>21</v>
      </c>
      <c r="D231" s="2">
        <v>228</v>
      </c>
      <c r="E231" s="11">
        <v>2.23</v>
      </c>
      <c r="F231" s="21">
        <v>0.85</v>
      </c>
      <c r="G231" s="21">
        <v>0.82</v>
      </c>
      <c r="H231" s="23">
        <v>23</v>
      </c>
      <c r="I231" s="21">
        <v>0.22</v>
      </c>
      <c r="J231" s="22">
        <f t="shared" si="6"/>
        <v>3.8636363636363633</v>
      </c>
      <c r="K231" s="22">
        <f t="shared" si="7"/>
        <v>1.0365853658536586</v>
      </c>
      <c r="L231" s="1">
        <v>44281</v>
      </c>
      <c r="M231" s="27"/>
    </row>
    <row r="232" spans="1:13" ht="16.5">
      <c r="A232" s="20">
        <v>46308</v>
      </c>
      <c r="B232" s="19" t="s">
        <v>18</v>
      </c>
      <c r="C232" s="19" t="s">
        <v>21</v>
      </c>
      <c r="D232" s="2">
        <v>229</v>
      </c>
      <c r="E232" s="11">
        <v>2.21</v>
      </c>
      <c r="F232" s="21">
        <v>0.9</v>
      </c>
      <c r="G232" s="21">
        <v>0.82</v>
      </c>
      <c r="H232" s="23">
        <v>23</v>
      </c>
      <c r="I232" s="21">
        <v>0.22</v>
      </c>
      <c r="J232" s="22">
        <f t="shared" si="6"/>
        <v>4.0909090909090908</v>
      </c>
      <c r="K232" s="22">
        <f t="shared" si="7"/>
        <v>1.0975609756097562</v>
      </c>
      <c r="L232" s="1">
        <v>43418</v>
      </c>
      <c r="M232" s="27"/>
    </row>
    <row r="233" spans="1:13" ht="16.5">
      <c r="A233" s="20">
        <v>46308</v>
      </c>
      <c r="B233" s="19" t="s">
        <v>18</v>
      </c>
      <c r="C233" s="19" t="s">
        <v>21</v>
      </c>
      <c r="D233" s="2">
        <v>230</v>
      </c>
      <c r="E233" s="11">
        <v>2.21</v>
      </c>
      <c r="F233" s="21">
        <v>0.85</v>
      </c>
      <c r="G233" s="21">
        <v>0.82</v>
      </c>
      <c r="H233" s="23">
        <v>23</v>
      </c>
      <c r="I233" s="21">
        <v>0.22</v>
      </c>
      <c r="J233" s="22">
        <f t="shared" si="6"/>
        <v>3.8636363636363633</v>
      </c>
      <c r="K233" s="22">
        <f t="shared" si="7"/>
        <v>1.0365853658536586</v>
      </c>
      <c r="L233" s="1">
        <v>44281</v>
      </c>
      <c r="M233" s="27"/>
    </row>
    <row r="234" spans="1:13" ht="16.5">
      <c r="A234" s="20">
        <v>46308</v>
      </c>
      <c r="B234" s="19" t="s">
        <v>18</v>
      </c>
      <c r="C234" s="19" t="s">
        <v>21</v>
      </c>
      <c r="D234" s="2">
        <v>231</v>
      </c>
      <c r="E234" s="11">
        <v>2.21</v>
      </c>
      <c r="F234" s="21">
        <v>0.76</v>
      </c>
      <c r="G234" s="21">
        <v>0.75</v>
      </c>
      <c r="H234" s="23">
        <v>23</v>
      </c>
      <c r="I234" s="21">
        <v>0.22</v>
      </c>
      <c r="J234" s="22">
        <f t="shared" si="6"/>
        <v>3.4545454545454546</v>
      </c>
      <c r="K234" s="22">
        <f t="shared" si="7"/>
        <v>1.0133333333333334</v>
      </c>
      <c r="L234" s="1">
        <v>43479</v>
      </c>
      <c r="M234" s="27"/>
    </row>
    <row r="235" spans="1:13" s="27" customFormat="1" ht="16.5">
      <c r="A235" s="20">
        <v>46308</v>
      </c>
      <c r="B235" s="19" t="s">
        <v>18</v>
      </c>
      <c r="C235" s="19" t="s">
        <v>21</v>
      </c>
      <c r="D235" s="2">
        <v>232</v>
      </c>
      <c r="E235" s="11">
        <v>2.21</v>
      </c>
      <c r="F235" s="21">
        <v>0.75</v>
      </c>
      <c r="G235" s="21">
        <v>0.72</v>
      </c>
      <c r="H235" s="23">
        <v>23</v>
      </c>
      <c r="I235" s="21">
        <v>0.22</v>
      </c>
      <c r="J235" s="22">
        <f t="shared" si="6"/>
        <v>3.4090909090909092</v>
      </c>
      <c r="K235" s="22">
        <f t="shared" si="7"/>
        <v>1.0416666666666667</v>
      </c>
      <c r="L235" s="1">
        <v>43479</v>
      </c>
    </row>
    <row r="236" spans="1:13">
      <c r="A236" s="70" t="s">
        <v>10</v>
      </c>
      <c r="B236" s="71"/>
      <c r="C236" s="71"/>
      <c r="D236" s="72"/>
      <c r="E236" s="4">
        <f>AVERAGE(E4:E235)</f>
        <v>2.2181465517241397</v>
      </c>
      <c r="F236" s="24">
        <f>AVERAGE(F4:F235)</f>
        <v>0.77594827586206905</v>
      </c>
      <c r="G236" s="24">
        <f>AVERAGE(G4:G235)</f>
        <v>0.77913793103448326</v>
      </c>
      <c r="H236" s="6"/>
      <c r="I236" s="6"/>
      <c r="J236" s="15">
        <f>AVERAGE(J178:J235)</f>
        <v>3.6206896551724141</v>
      </c>
      <c r="K236" s="22">
        <f t="shared" si="7"/>
        <v>0.99590617393228542</v>
      </c>
      <c r="L236" s="3"/>
    </row>
    <row r="237" spans="1:13">
      <c r="A237" s="70" t="s">
        <v>11</v>
      </c>
      <c r="B237" s="71"/>
      <c r="C237" s="71"/>
      <c r="D237" s="72"/>
      <c r="E237" s="4">
        <f>MAX(E4:E235)</f>
        <v>2.25</v>
      </c>
      <c r="F237" s="24">
        <f>MAX(F4:F235)</f>
        <v>0.96</v>
      </c>
      <c r="G237" s="24">
        <f>MAX(G4:G235)</f>
        <v>0.9</v>
      </c>
      <c r="H237" s="5"/>
      <c r="I237" s="6"/>
      <c r="J237" s="15">
        <f>MAX(J178:J235)</f>
        <v>4.3636363636363633</v>
      </c>
      <c r="K237" s="22">
        <f t="shared" si="7"/>
        <v>1.0666666666666667</v>
      </c>
      <c r="L237" s="3"/>
    </row>
    <row r="238" spans="1:13">
      <c r="A238" s="70" t="s">
        <v>12</v>
      </c>
      <c r="B238" s="71"/>
      <c r="C238" s="71"/>
      <c r="D238" s="72"/>
      <c r="E238" s="4">
        <f>MIN(E4:E235)</f>
        <v>2.1800000000000002</v>
      </c>
      <c r="F238" s="24">
        <f>MIN(F4:F235)</f>
        <v>0.56000000000000005</v>
      </c>
      <c r="G238" s="24">
        <f>MIN(G4:G235)</f>
        <v>0.63</v>
      </c>
      <c r="H238" s="5"/>
      <c r="I238" s="6"/>
      <c r="J238" s="15">
        <f>MIN(J178:J235)</f>
        <v>2.8181818181818183</v>
      </c>
      <c r="K238" s="22">
        <f t="shared" si="7"/>
        <v>0.88888888888888895</v>
      </c>
      <c r="L238" s="3"/>
    </row>
    <row r="239" spans="1:13" ht="141" customHeight="1">
      <c r="A239" s="1" t="s">
        <v>7</v>
      </c>
      <c r="B239" s="73" t="s">
        <v>40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51"/>
    </row>
    <row r="240" spans="1:13" ht="204.75" customHeight="1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52"/>
    </row>
    <row r="241" spans="9:9">
      <c r="I241" s="13"/>
    </row>
    <row r="242" spans="9:9">
      <c r="I242" s="13"/>
    </row>
    <row r="243" spans="9:9">
      <c r="I243" s="13"/>
    </row>
    <row r="244" spans="9:9">
      <c r="I244" s="13"/>
    </row>
  </sheetData>
  <autoFilter ref="A3:J240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G2:H2"/>
    <mergeCell ref="J2:K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70"/>
  <sheetViews>
    <sheetView zoomScale="70" zoomScaleNormal="70" workbookViewId="0">
      <pane xSplit="5" ySplit="3" topLeftCell="F43" activePane="bottomRight" state="frozen"/>
      <selection pane="topRight" activeCell="F1" sqref="F1"/>
      <selection pane="bottomLeft" activeCell="A4" sqref="A4"/>
      <selection pane="bottomRight" activeCell="B65" sqref="B65:E65"/>
    </sheetView>
  </sheetViews>
  <sheetFormatPr defaultColWidth="9" defaultRowHeight="16.5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4.625" style="9" bestFit="1" customWidth="1"/>
    <col min="7" max="7" width="24.3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875" style="25" customWidth="1"/>
    <col min="13" max="16384" width="9" style="7"/>
  </cols>
  <sheetData>
    <row r="1" spans="1:13" ht="9" customHeight="1" thickBot="1">
      <c r="A1" s="29"/>
      <c r="B1" s="29"/>
      <c r="C1" s="29"/>
      <c r="D1" s="29"/>
      <c r="E1" s="30"/>
    </row>
    <row r="2" spans="1:13" ht="110.45" customHeight="1" thickBot="1">
      <c r="A2" s="32" t="s">
        <v>0</v>
      </c>
      <c r="B2" s="32" t="s">
        <v>19</v>
      </c>
      <c r="C2" s="32" t="s">
        <v>14</v>
      </c>
      <c r="D2" s="80" t="s">
        <v>24</v>
      </c>
      <c r="E2" s="81"/>
      <c r="F2" s="10" t="s">
        <v>4</v>
      </c>
      <c r="G2" s="14"/>
      <c r="H2" s="14" t="s">
        <v>23</v>
      </c>
      <c r="I2" s="18" t="s">
        <v>5</v>
      </c>
      <c r="J2" s="10">
        <v>58</v>
      </c>
      <c r="K2" s="47"/>
      <c r="L2" s="47" t="s">
        <v>30</v>
      </c>
      <c r="M2" s="27"/>
    </row>
    <row r="3" spans="1:13" ht="31.5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38</v>
      </c>
      <c r="G3" s="16" t="s">
        <v>37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>
      <c r="A4" s="37">
        <v>46308</v>
      </c>
      <c r="B4" s="38" t="s">
        <v>18</v>
      </c>
      <c r="C4" s="38" t="s">
        <v>26</v>
      </c>
      <c r="D4" s="34">
        <v>1</v>
      </c>
      <c r="E4" s="35">
        <v>2.21</v>
      </c>
      <c r="F4" s="21">
        <v>0.85</v>
      </c>
      <c r="G4" s="21">
        <v>0.83</v>
      </c>
      <c r="H4" s="23">
        <v>23</v>
      </c>
      <c r="I4" s="21">
        <v>0.24</v>
      </c>
      <c r="J4" s="22">
        <f>F4/I4</f>
        <v>3.5416666666666665</v>
      </c>
      <c r="K4" s="22">
        <f>F4/G4</f>
        <v>1.0240963855421688</v>
      </c>
      <c r="L4" s="1">
        <v>44054</v>
      </c>
      <c r="M4" s="27"/>
    </row>
    <row r="5" spans="1:13">
      <c r="A5" s="37">
        <v>46308</v>
      </c>
      <c r="B5" s="38" t="s">
        <v>18</v>
      </c>
      <c r="C5" s="38" t="s">
        <v>26</v>
      </c>
      <c r="D5" s="34">
        <v>2</v>
      </c>
      <c r="E5" s="35">
        <v>2.25</v>
      </c>
      <c r="F5" s="21">
        <v>0.85</v>
      </c>
      <c r="G5" s="21">
        <v>0.81</v>
      </c>
      <c r="H5" s="23">
        <v>23</v>
      </c>
      <c r="I5" s="21">
        <v>0.24</v>
      </c>
      <c r="J5" s="22">
        <f t="shared" ref="J5:J61" si="0">F5/I5</f>
        <v>3.5416666666666665</v>
      </c>
      <c r="K5" s="22">
        <f t="shared" ref="K5:K64" si="1">F5/G5</f>
        <v>1.0493827160493827</v>
      </c>
      <c r="L5" s="1">
        <v>44054</v>
      </c>
      <c r="M5" s="27"/>
    </row>
    <row r="6" spans="1:13">
      <c r="A6" s="37">
        <v>46308</v>
      </c>
      <c r="B6" s="38" t="s">
        <v>18</v>
      </c>
      <c r="C6" s="38" t="s">
        <v>26</v>
      </c>
      <c r="D6" s="34">
        <v>3</v>
      </c>
      <c r="E6" s="35">
        <v>2.21</v>
      </c>
      <c r="F6" s="21">
        <v>0.72</v>
      </c>
      <c r="G6" s="21">
        <v>0.8</v>
      </c>
      <c r="H6" s="23">
        <v>23</v>
      </c>
      <c r="I6" s="21">
        <v>0.24</v>
      </c>
      <c r="J6" s="22">
        <f t="shared" si="0"/>
        <v>3</v>
      </c>
      <c r="K6" s="22">
        <f t="shared" si="1"/>
        <v>0.89999999999999991</v>
      </c>
      <c r="L6" s="1">
        <v>43423</v>
      </c>
      <c r="M6" s="27"/>
    </row>
    <row r="7" spans="1:13">
      <c r="A7" s="37">
        <v>46308</v>
      </c>
      <c r="B7" s="38" t="s">
        <v>18</v>
      </c>
      <c r="C7" s="38" t="s">
        <v>26</v>
      </c>
      <c r="D7" s="34">
        <v>4</v>
      </c>
      <c r="E7" s="35">
        <v>2.2200000000000002</v>
      </c>
      <c r="F7" s="21">
        <v>0.9</v>
      </c>
      <c r="G7" s="21">
        <v>0.81</v>
      </c>
      <c r="H7" s="23">
        <v>23</v>
      </c>
      <c r="I7" s="21">
        <v>0.24</v>
      </c>
      <c r="J7" s="22">
        <f t="shared" si="0"/>
        <v>3.7500000000000004</v>
      </c>
      <c r="K7" s="22">
        <f t="shared" si="1"/>
        <v>1.1111111111111112</v>
      </c>
      <c r="L7" s="1">
        <v>44284</v>
      </c>
      <c r="M7" s="27"/>
    </row>
    <row r="8" spans="1:13">
      <c r="A8" s="37">
        <v>46308</v>
      </c>
      <c r="B8" s="38" t="s">
        <v>18</v>
      </c>
      <c r="C8" s="38" t="s">
        <v>26</v>
      </c>
      <c r="D8" s="34">
        <v>5</v>
      </c>
      <c r="E8" s="35">
        <v>2.21</v>
      </c>
      <c r="F8" s="21">
        <v>0.72</v>
      </c>
      <c r="G8" s="21">
        <v>0.82</v>
      </c>
      <c r="H8" s="23">
        <v>23</v>
      </c>
      <c r="I8" s="21">
        <v>0.24</v>
      </c>
      <c r="J8" s="22">
        <f t="shared" si="0"/>
        <v>3</v>
      </c>
      <c r="K8" s="22">
        <f t="shared" si="1"/>
        <v>0.87804878048780488</v>
      </c>
      <c r="L8" s="1">
        <v>44054</v>
      </c>
      <c r="M8" s="27"/>
    </row>
    <row r="9" spans="1:13">
      <c r="A9" s="37">
        <v>46308</v>
      </c>
      <c r="B9" s="38" t="s">
        <v>18</v>
      </c>
      <c r="C9" s="38" t="s">
        <v>26</v>
      </c>
      <c r="D9" s="34">
        <v>6</v>
      </c>
      <c r="E9" s="35">
        <v>2.21</v>
      </c>
      <c r="F9" s="21">
        <v>0.71</v>
      </c>
      <c r="G9" s="21">
        <v>0.74</v>
      </c>
      <c r="H9" s="23">
        <v>23</v>
      </c>
      <c r="I9" s="21">
        <v>0.24</v>
      </c>
      <c r="J9" s="22">
        <f t="shared" si="0"/>
        <v>2.9583333333333335</v>
      </c>
      <c r="K9" s="22">
        <f t="shared" si="1"/>
        <v>0.95945945945945943</v>
      </c>
      <c r="L9" s="1">
        <v>44284</v>
      </c>
      <c r="M9" s="27"/>
    </row>
    <row r="10" spans="1:13">
      <c r="A10" s="37">
        <v>46308</v>
      </c>
      <c r="B10" s="38" t="s">
        <v>18</v>
      </c>
      <c r="C10" s="38" t="s">
        <v>26</v>
      </c>
      <c r="D10" s="34">
        <v>7</v>
      </c>
      <c r="E10" s="35">
        <v>2.2000000000000002</v>
      </c>
      <c r="F10" s="21">
        <v>0.73</v>
      </c>
      <c r="G10" s="21">
        <v>0.73</v>
      </c>
      <c r="H10" s="23">
        <v>23</v>
      </c>
      <c r="I10" s="21">
        <v>0.24</v>
      </c>
      <c r="J10" s="22">
        <f t="shared" si="0"/>
        <v>3.0416666666666665</v>
      </c>
      <c r="K10" s="22">
        <f t="shared" si="1"/>
        <v>1</v>
      </c>
      <c r="L10" s="1">
        <v>43423</v>
      </c>
      <c r="M10" s="27"/>
    </row>
    <row r="11" spans="1:13">
      <c r="A11" s="37">
        <v>46308</v>
      </c>
      <c r="B11" s="38" t="s">
        <v>18</v>
      </c>
      <c r="C11" s="38" t="s">
        <v>26</v>
      </c>
      <c r="D11" s="34">
        <v>8</v>
      </c>
      <c r="E11" s="35">
        <v>2.23</v>
      </c>
      <c r="F11" s="21">
        <v>0.74</v>
      </c>
      <c r="G11" s="21">
        <v>0.85</v>
      </c>
      <c r="H11" s="23">
        <v>23</v>
      </c>
      <c r="I11" s="21">
        <v>0.24</v>
      </c>
      <c r="J11" s="22">
        <f t="shared" si="0"/>
        <v>3.0833333333333335</v>
      </c>
      <c r="K11" s="22">
        <f t="shared" si="1"/>
        <v>0.87058823529411766</v>
      </c>
      <c r="L11" s="1">
        <v>43423</v>
      </c>
      <c r="M11" s="27"/>
    </row>
    <row r="12" spans="1:13">
      <c r="A12" s="37">
        <v>46308</v>
      </c>
      <c r="B12" s="38" t="s">
        <v>18</v>
      </c>
      <c r="C12" s="38" t="s">
        <v>26</v>
      </c>
      <c r="D12" s="34">
        <v>9</v>
      </c>
      <c r="E12" s="35">
        <v>2.19</v>
      </c>
      <c r="F12" s="21">
        <v>0.66</v>
      </c>
      <c r="G12" s="21">
        <v>0.75</v>
      </c>
      <c r="H12" s="23">
        <v>23</v>
      </c>
      <c r="I12" s="21">
        <v>0.24</v>
      </c>
      <c r="J12" s="22">
        <f t="shared" si="0"/>
        <v>2.7500000000000004</v>
      </c>
      <c r="K12" s="22">
        <f t="shared" si="1"/>
        <v>0.88</v>
      </c>
      <c r="L12" s="1">
        <v>44054</v>
      </c>
      <c r="M12" s="27"/>
    </row>
    <row r="13" spans="1:13">
      <c r="A13" s="37">
        <v>46308</v>
      </c>
      <c r="B13" s="38" t="s">
        <v>18</v>
      </c>
      <c r="C13" s="38" t="s">
        <v>26</v>
      </c>
      <c r="D13" s="34">
        <v>10</v>
      </c>
      <c r="E13" s="35">
        <v>2.19</v>
      </c>
      <c r="F13" s="21">
        <v>0.71</v>
      </c>
      <c r="G13" s="21">
        <v>0.7</v>
      </c>
      <c r="H13" s="23">
        <v>23</v>
      </c>
      <c r="I13" s="21">
        <v>0.24</v>
      </c>
      <c r="J13" s="22">
        <f t="shared" si="0"/>
        <v>2.9583333333333335</v>
      </c>
      <c r="K13" s="22">
        <f t="shared" si="1"/>
        <v>1.0142857142857142</v>
      </c>
      <c r="L13" s="1">
        <v>43453</v>
      </c>
      <c r="M13" s="27"/>
    </row>
    <row r="14" spans="1:13">
      <c r="A14" s="37">
        <v>46308</v>
      </c>
      <c r="B14" s="38" t="s">
        <v>18</v>
      </c>
      <c r="C14" s="38" t="s">
        <v>26</v>
      </c>
      <c r="D14" s="34">
        <v>11</v>
      </c>
      <c r="E14" s="35">
        <v>2.2000000000000002</v>
      </c>
      <c r="F14" s="21">
        <v>0.69</v>
      </c>
      <c r="G14" s="21">
        <v>0.79</v>
      </c>
      <c r="H14" s="23">
        <v>23</v>
      </c>
      <c r="I14" s="21">
        <v>0.24</v>
      </c>
      <c r="J14" s="22">
        <f t="shared" si="0"/>
        <v>2.875</v>
      </c>
      <c r="K14" s="22">
        <f t="shared" si="1"/>
        <v>0.87341772151898722</v>
      </c>
      <c r="L14" s="1">
        <v>43453</v>
      </c>
      <c r="M14" s="27"/>
    </row>
    <row r="15" spans="1:13">
      <c r="A15" s="37">
        <v>46308</v>
      </c>
      <c r="B15" s="38" t="s">
        <v>18</v>
      </c>
      <c r="C15" s="38" t="s">
        <v>26</v>
      </c>
      <c r="D15" s="34">
        <v>12</v>
      </c>
      <c r="E15" s="35">
        <v>2.2400000000000002</v>
      </c>
      <c r="F15" s="21">
        <v>0.87</v>
      </c>
      <c r="G15" s="21">
        <v>0.72</v>
      </c>
      <c r="H15" s="23">
        <v>23</v>
      </c>
      <c r="I15" s="21">
        <v>0.24</v>
      </c>
      <c r="J15" s="22">
        <f t="shared" si="0"/>
        <v>3.625</v>
      </c>
      <c r="K15" s="22">
        <f t="shared" si="1"/>
        <v>1.2083333333333335</v>
      </c>
      <c r="L15" s="1">
        <v>44305</v>
      </c>
      <c r="M15" s="27"/>
    </row>
    <row r="16" spans="1:13">
      <c r="A16" s="37">
        <v>46308</v>
      </c>
      <c r="B16" s="38" t="s">
        <v>18</v>
      </c>
      <c r="C16" s="38" t="s">
        <v>26</v>
      </c>
      <c r="D16" s="34">
        <v>13</v>
      </c>
      <c r="E16" s="35">
        <v>2.21</v>
      </c>
      <c r="F16" s="21">
        <v>0.74</v>
      </c>
      <c r="G16" s="21">
        <v>0.88</v>
      </c>
      <c r="H16" s="23">
        <v>23</v>
      </c>
      <c r="I16" s="21">
        <v>0.24</v>
      </c>
      <c r="J16" s="22">
        <f t="shared" si="0"/>
        <v>3.0833333333333335</v>
      </c>
      <c r="K16" s="22">
        <f t="shared" si="1"/>
        <v>0.84090909090909094</v>
      </c>
      <c r="L16" s="1">
        <v>44054</v>
      </c>
      <c r="M16" s="27"/>
    </row>
    <row r="17" spans="1:13">
      <c r="A17" s="37">
        <v>46308</v>
      </c>
      <c r="B17" s="38" t="s">
        <v>18</v>
      </c>
      <c r="C17" s="38" t="s">
        <v>26</v>
      </c>
      <c r="D17" s="34">
        <v>14</v>
      </c>
      <c r="E17" s="35">
        <v>2.21</v>
      </c>
      <c r="F17" s="21">
        <v>0.73</v>
      </c>
      <c r="G17" s="21">
        <v>0.74</v>
      </c>
      <c r="H17" s="23">
        <v>23</v>
      </c>
      <c r="I17" s="21">
        <v>0.24</v>
      </c>
      <c r="J17" s="22">
        <f t="shared" si="0"/>
        <v>3.0416666666666665</v>
      </c>
      <c r="K17" s="22">
        <f t="shared" si="1"/>
        <v>0.98648648648648651</v>
      </c>
      <c r="L17" s="1">
        <v>44305</v>
      </c>
      <c r="M17" s="27"/>
    </row>
    <row r="18" spans="1:13">
      <c r="A18" s="37">
        <v>46308</v>
      </c>
      <c r="B18" s="38" t="s">
        <v>18</v>
      </c>
      <c r="C18" s="38" t="s">
        <v>26</v>
      </c>
      <c r="D18" s="34">
        <v>15</v>
      </c>
      <c r="E18" s="35">
        <v>2.21</v>
      </c>
      <c r="F18" s="21">
        <v>0.68</v>
      </c>
      <c r="G18" s="21">
        <v>0.81</v>
      </c>
      <c r="H18" s="23">
        <v>23</v>
      </c>
      <c r="I18" s="21">
        <v>0.24</v>
      </c>
      <c r="J18" s="22">
        <f t="shared" si="0"/>
        <v>2.8333333333333335</v>
      </c>
      <c r="K18" s="22">
        <f t="shared" si="1"/>
        <v>0.83950617283950613</v>
      </c>
      <c r="L18" s="1">
        <v>44054</v>
      </c>
      <c r="M18" s="27"/>
    </row>
    <row r="19" spans="1:13">
      <c r="A19" s="37">
        <v>46308</v>
      </c>
      <c r="B19" s="38" t="s">
        <v>18</v>
      </c>
      <c r="C19" s="38" t="s">
        <v>26</v>
      </c>
      <c r="D19" s="34">
        <v>16</v>
      </c>
      <c r="E19" s="35">
        <v>2.2000000000000002</v>
      </c>
      <c r="F19" s="21">
        <v>0.8</v>
      </c>
      <c r="G19" s="21">
        <v>0.72</v>
      </c>
      <c r="H19" s="23">
        <v>23</v>
      </c>
      <c r="I19" s="21">
        <v>0.24</v>
      </c>
      <c r="J19" s="22">
        <f t="shared" si="0"/>
        <v>3.3333333333333335</v>
      </c>
      <c r="K19" s="22">
        <f t="shared" si="1"/>
        <v>1.1111111111111112</v>
      </c>
      <c r="L19" s="1">
        <v>44305</v>
      </c>
      <c r="M19" s="27"/>
    </row>
    <row r="20" spans="1:13">
      <c r="A20" s="37">
        <v>46308</v>
      </c>
      <c r="B20" s="38" t="s">
        <v>18</v>
      </c>
      <c r="C20" s="38" t="s">
        <v>26</v>
      </c>
      <c r="D20" s="34">
        <v>17</v>
      </c>
      <c r="E20" s="35">
        <v>2.25</v>
      </c>
      <c r="F20" s="21">
        <v>0.71</v>
      </c>
      <c r="G20" s="21">
        <v>0.83</v>
      </c>
      <c r="H20" s="23">
        <v>23</v>
      </c>
      <c r="I20" s="21">
        <v>0.24</v>
      </c>
      <c r="J20" s="22">
        <f t="shared" si="0"/>
        <v>2.9583333333333335</v>
      </c>
      <c r="K20" s="22">
        <f t="shared" si="1"/>
        <v>0.85542168674698793</v>
      </c>
      <c r="L20" s="1">
        <v>44054</v>
      </c>
      <c r="M20" s="27"/>
    </row>
    <row r="21" spans="1:13">
      <c r="A21" s="37">
        <v>46308</v>
      </c>
      <c r="B21" s="38" t="s">
        <v>18</v>
      </c>
      <c r="C21" s="38" t="s">
        <v>26</v>
      </c>
      <c r="D21" s="34">
        <v>18</v>
      </c>
      <c r="E21" s="35">
        <v>2.25</v>
      </c>
      <c r="F21" s="21">
        <v>0.75</v>
      </c>
      <c r="G21" s="21">
        <v>0.74</v>
      </c>
      <c r="H21" s="23">
        <v>23</v>
      </c>
      <c r="I21" s="21">
        <v>0.24</v>
      </c>
      <c r="J21" s="22">
        <f t="shared" si="0"/>
        <v>3.125</v>
      </c>
      <c r="K21" s="22">
        <f t="shared" si="1"/>
        <v>1.0135135135135136</v>
      </c>
      <c r="L21" s="1">
        <v>44054</v>
      </c>
      <c r="M21" s="27"/>
    </row>
    <row r="22" spans="1:13">
      <c r="A22" s="37">
        <v>46308</v>
      </c>
      <c r="B22" s="38" t="s">
        <v>18</v>
      </c>
      <c r="C22" s="38" t="s">
        <v>26</v>
      </c>
      <c r="D22" s="34">
        <v>19</v>
      </c>
      <c r="E22" s="35">
        <v>2.19</v>
      </c>
      <c r="F22" s="21">
        <v>0.79</v>
      </c>
      <c r="G22" s="21">
        <v>0.8</v>
      </c>
      <c r="H22" s="23">
        <v>23</v>
      </c>
      <c r="I22" s="21">
        <v>0.24</v>
      </c>
      <c r="J22" s="22">
        <f t="shared" si="0"/>
        <v>3.291666666666667</v>
      </c>
      <c r="K22" s="22">
        <f t="shared" si="1"/>
        <v>0.98750000000000004</v>
      </c>
      <c r="L22" s="1">
        <v>43453</v>
      </c>
      <c r="M22" s="27"/>
    </row>
    <row r="23" spans="1:13">
      <c r="A23" s="37">
        <v>46308</v>
      </c>
      <c r="B23" s="38" t="s">
        <v>18</v>
      </c>
      <c r="C23" s="38" t="s">
        <v>26</v>
      </c>
      <c r="D23" s="34">
        <v>20</v>
      </c>
      <c r="E23" s="35">
        <v>2.21</v>
      </c>
      <c r="F23" s="21">
        <v>0.9</v>
      </c>
      <c r="G23" s="21">
        <v>0.84</v>
      </c>
      <c r="H23" s="23">
        <v>23</v>
      </c>
      <c r="I23" s="21">
        <v>0.24</v>
      </c>
      <c r="J23" s="22">
        <f t="shared" si="0"/>
        <v>3.7500000000000004</v>
      </c>
      <c r="K23" s="22">
        <f t="shared" si="1"/>
        <v>1.0714285714285714</v>
      </c>
      <c r="L23" s="1">
        <v>44305</v>
      </c>
      <c r="M23" s="27"/>
    </row>
    <row r="24" spans="1:13">
      <c r="A24" s="37">
        <v>46308</v>
      </c>
      <c r="B24" s="38" t="s">
        <v>18</v>
      </c>
      <c r="C24" s="38" t="s">
        <v>26</v>
      </c>
      <c r="D24" s="34">
        <v>21</v>
      </c>
      <c r="E24" s="35">
        <v>2.1800000000000002</v>
      </c>
      <c r="F24" s="21">
        <v>0.77</v>
      </c>
      <c r="G24" s="21">
        <v>0.74</v>
      </c>
      <c r="H24" s="23">
        <v>23</v>
      </c>
      <c r="I24" s="21">
        <v>0.24</v>
      </c>
      <c r="J24" s="22">
        <f t="shared" si="0"/>
        <v>3.2083333333333335</v>
      </c>
      <c r="K24" s="22">
        <f t="shared" si="1"/>
        <v>1.0405405405405406</v>
      </c>
      <c r="L24" s="1">
        <v>43453</v>
      </c>
      <c r="M24" s="27"/>
    </row>
    <row r="25" spans="1:13">
      <c r="A25" s="37">
        <v>46308</v>
      </c>
      <c r="B25" s="38" t="s">
        <v>18</v>
      </c>
      <c r="C25" s="38" t="s">
        <v>26</v>
      </c>
      <c r="D25" s="34">
        <v>22</v>
      </c>
      <c r="E25" s="35">
        <v>2.2400000000000002</v>
      </c>
      <c r="F25" s="21">
        <v>0.75</v>
      </c>
      <c r="G25" s="21">
        <v>0.77</v>
      </c>
      <c r="H25" s="23">
        <v>23</v>
      </c>
      <c r="I25" s="21">
        <v>0.24</v>
      </c>
      <c r="J25" s="22">
        <f t="shared" si="0"/>
        <v>3.125</v>
      </c>
      <c r="K25" s="22">
        <f t="shared" si="1"/>
        <v>0.97402597402597402</v>
      </c>
      <c r="L25" s="1">
        <v>44054</v>
      </c>
      <c r="M25" s="27"/>
    </row>
    <row r="26" spans="1:13">
      <c r="A26" s="37">
        <v>46308</v>
      </c>
      <c r="B26" s="38" t="s">
        <v>18</v>
      </c>
      <c r="C26" s="38" t="s">
        <v>26</v>
      </c>
      <c r="D26" s="34">
        <v>23</v>
      </c>
      <c r="E26" s="35">
        <v>2.19</v>
      </c>
      <c r="F26" s="21">
        <v>0.79</v>
      </c>
      <c r="G26" s="21">
        <v>0.84</v>
      </c>
      <c r="H26" s="23">
        <v>23</v>
      </c>
      <c r="I26" s="21">
        <v>0.24</v>
      </c>
      <c r="J26" s="22">
        <f t="shared" si="0"/>
        <v>3.291666666666667</v>
      </c>
      <c r="K26" s="22">
        <f t="shared" si="1"/>
        <v>0.94047619047619058</v>
      </c>
      <c r="L26" s="1">
        <v>44284</v>
      </c>
      <c r="M26" s="27"/>
    </row>
    <row r="27" spans="1:13">
      <c r="A27" s="37">
        <v>46308</v>
      </c>
      <c r="B27" s="38" t="s">
        <v>18</v>
      </c>
      <c r="C27" s="38" t="s">
        <v>26</v>
      </c>
      <c r="D27" s="34">
        <v>24</v>
      </c>
      <c r="E27" s="35">
        <v>2.2000000000000002</v>
      </c>
      <c r="F27" s="21">
        <v>0.84</v>
      </c>
      <c r="G27" s="21">
        <v>0.74</v>
      </c>
      <c r="H27" s="23">
        <v>23</v>
      </c>
      <c r="I27" s="21">
        <v>0.24</v>
      </c>
      <c r="J27" s="22">
        <f t="shared" si="0"/>
        <v>3.5</v>
      </c>
      <c r="K27" s="22">
        <f t="shared" si="1"/>
        <v>1.1351351351351351</v>
      </c>
      <c r="L27" s="1">
        <v>43423</v>
      </c>
      <c r="M27" s="27"/>
    </row>
    <row r="28" spans="1:13">
      <c r="A28" s="37">
        <v>46308</v>
      </c>
      <c r="B28" s="38" t="s">
        <v>18</v>
      </c>
      <c r="C28" s="38" t="s">
        <v>26</v>
      </c>
      <c r="D28" s="34">
        <v>25</v>
      </c>
      <c r="E28" s="35">
        <v>2.2200000000000002</v>
      </c>
      <c r="F28" s="21">
        <v>0.81</v>
      </c>
      <c r="G28" s="21">
        <v>0.74</v>
      </c>
      <c r="H28" s="23">
        <v>23</v>
      </c>
      <c r="I28" s="21">
        <v>0.24</v>
      </c>
      <c r="J28" s="22">
        <f t="shared" si="0"/>
        <v>3.3750000000000004</v>
      </c>
      <c r="K28" s="22">
        <f t="shared" si="1"/>
        <v>1.0945945945945947</v>
      </c>
      <c r="L28" s="1">
        <v>44284</v>
      </c>
      <c r="M28" s="27"/>
    </row>
    <row r="29" spans="1:13">
      <c r="A29" s="37">
        <v>46308</v>
      </c>
      <c r="B29" s="38" t="s">
        <v>18</v>
      </c>
      <c r="C29" s="38" t="s">
        <v>26</v>
      </c>
      <c r="D29" s="34">
        <v>26</v>
      </c>
      <c r="E29" s="35">
        <v>2.21</v>
      </c>
      <c r="F29" s="21">
        <v>0.86</v>
      </c>
      <c r="G29" s="21">
        <v>0.82</v>
      </c>
      <c r="H29" s="23">
        <v>23</v>
      </c>
      <c r="I29" s="21">
        <v>0.24</v>
      </c>
      <c r="J29" s="22">
        <f t="shared" si="0"/>
        <v>3.5833333333333335</v>
      </c>
      <c r="K29" s="22">
        <f t="shared" si="1"/>
        <v>1.0487804878048781</v>
      </c>
      <c r="L29" s="1">
        <v>44054</v>
      </c>
      <c r="M29" s="27"/>
    </row>
    <row r="30" spans="1:13">
      <c r="A30" s="37">
        <v>46308</v>
      </c>
      <c r="B30" s="38" t="s">
        <v>18</v>
      </c>
      <c r="C30" s="38" t="s">
        <v>26</v>
      </c>
      <c r="D30" s="34">
        <v>27</v>
      </c>
      <c r="E30" s="35">
        <v>2.1800000000000002</v>
      </c>
      <c r="F30" s="21">
        <v>0.82</v>
      </c>
      <c r="G30" s="21">
        <v>0.77</v>
      </c>
      <c r="H30" s="23">
        <v>23</v>
      </c>
      <c r="I30" s="21">
        <v>0.24</v>
      </c>
      <c r="J30" s="22">
        <f t="shared" si="0"/>
        <v>3.4166666666666665</v>
      </c>
      <c r="K30" s="22">
        <f t="shared" si="1"/>
        <v>1.0649350649350648</v>
      </c>
      <c r="L30" s="1">
        <v>43423</v>
      </c>
      <c r="M30" s="27"/>
    </row>
    <row r="31" spans="1:13">
      <c r="A31" s="37">
        <v>46308</v>
      </c>
      <c r="B31" s="38" t="s">
        <v>18</v>
      </c>
      <c r="C31" s="38" t="s">
        <v>26</v>
      </c>
      <c r="D31" s="34">
        <v>28</v>
      </c>
      <c r="E31" s="35">
        <v>2.19</v>
      </c>
      <c r="F31" s="21">
        <v>0.74</v>
      </c>
      <c r="G31" s="21">
        <v>0.74</v>
      </c>
      <c r="H31" s="23">
        <v>23</v>
      </c>
      <c r="I31" s="21">
        <v>0.24</v>
      </c>
      <c r="J31" s="22">
        <f t="shared" si="0"/>
        <v>3.0833333333333335</v>
      </c>
      <c r="K31" s="22">
        <f t="shared" si="1"/>
        <v>1</v>
      </c>
      <c r="L31" s="1">
        <v>44054</v>
      </c>
      <c r="M31" s="27"/>
    </row>
    <row r="32" spans="1:13">
      <c r="A32" s="37">
        <v>46308</v>
      </c>
      <c r="B32" s="38" t="s">
        <v>18</v>
      </c>
      <c r="C32" s="38" t="s">
        <v>26</v>
      </c>
      <c r="D32" s="34">
        <v>29</v>
      </c>
      <c r="E32" s="35">
        <v>2.16</v>
      </c>
      <c r="F32" s="21">
        <v>0.79</v>
      </c>
      <c r="G32" s="21">
        <v>0.74</v>
      </c>
      <c r="H32" s="23">
        <v>23</v>
      </c>
      <c r="I32" s="21">
        <v>0.24</v>
      </c>
      <c r="J32" s="22">
        <f t="shared" si="0"/>
        <v>3.291666666666667</v>
      </c>
      <c r="K32" s="22">
        <f t="shared" si="1"/>
        <v>1.0675675675675675</v>
      </c>
      <c r="L32" s="1">
        <v>43423</v>
      </c>
      <c r="M32" s="27"/>
    </row>
    <row r="33" spans="1:13">
      <c r="A33" s="37">
        <v>46308</v>
      </c>
      <c r="B33" s="38" t="s">
        <v>18</v>
      </c>
      <c r="C33" s="38" t="s">
        <v>26</v>
      </c>
      <c r="D33" s="34">
        <v>30</v>
      </c>
      <c r="E33" s="35">
        <v>2.2000000000000002</v>
      </c>
      <c r="F33" s="21">
        <v>0.77</v>
      </c>
      <c r="G33" s="21">
        <v>0.74</v>
      </c>
      <c r="H33" s="23">
        <v>23</v>
      </c>
      <c r="I33" s="21">
        <v>0.24</v>
      </c>
      <c r="J33" s="22">
        <f t="shared" si="0"/>
        <v>3.2083333333333335</v>
      </c>
      <c r="K33" s="22">
        <f t="shared" si="1"/>
        <v>1.0405405405405406</v>
      </c>
      <c r="L33" s="1">
        <v>44305</v>
      </c>
      <c r="M33" s="27"/>
    </row>
    <row r="34" spans="1:13">
      <c r="A34" s="37">
        <v>46308</v>
      </c>
      <c r="B34" s="38" t="s">
        <v>18</v>
      </c>
      <c r="C34" s="38" t="s">
        <v>26</v>
      </c>
      <c r="D34" s="34">
        <v>31</v>
      </c>
      <c r="E34" s="35">
        <v>2.2000000000000002</v>
      </c>
      <c r="F34" s="21">
        <v>0.76</v>
      </c>
      <c r="G34" s="21">
        <v>0.85</v>
      </c>
      <c r="H34" s="23">
        <v>23</v>
      </c>
      <c r="I34" s="21">
        <v>0.24</v>
      </c>
      <c r="J34" s="22">
        <f t="shared" si="0"/>
        <v>3.166666666666667</v>
      </c>
      <c r="K34" s="22">
        <f t="shared" si="1"/>
        <v>0.89411764705882357</v>
      </c>
      <c r="L34" s="1">
        <v>43423</v>
      </c>
      <c r="M34" s="27"/>
    </row>
    <row r="35" spans="1:13">
      <c r="A35" s="37">
        <v>46308</v>
      </c>
      <c r="B35" s="38" t="s">
        <v>18</v>
      </c>
      <c r="C35" s="38" t="s">
        <v>26</v>
      </c>
      <c r="D35" s="34">
        <v>32</v>
      </c>
      <c r="E35" s="35">
        <v>2.21</v>
      </c>
      <c r="F35" s="21">
        <v>0.77</v>
      </c>
      <c r="G35" s="21">
        <v>0.86</v>
      </c>
      <c r="H35" s="23">
        <v>23</v>
      </c>
      <c r="I35" s="21">
        <v>0.24</v>
      </c>
      <c r="J35" s="22">
        <f t="shared" si="0"/>
        <v>3.2083333333333335</v>
      </c>
      <c r="K35" s="22">
        <f t="shared" si="1"/>
        <v>0.89534883720930236</v>
      </c>
      <c r="L35" s="1">
        <v>44960</v>
      </c>
      <c r="M35" s="27"/>
    </row>
    <row r="36" spans="1:13">
      <c r="A36" s="53">
        <v>46308</v>
      </c>
      <c r="B36" s="54" t="s">
        <v>18</v>
      </c>
      <c r="C36" s="54" t="s">
        <v>26</v>
      </c>
      <c r="D36" s="55">
        <v>33</v>
      </c>
      <c r="E36" s="56">
        <v>2.19</v>
      </c>
      <c r="F36" s="57">
        <v>0.81</v>
      </c>
      <c r="G36" s="57">
        <v>0.74</v>
      </c>
      <c r="H36" s="58">
        <v>23</v>
      </c>
      <c r="I36" s="57">
        <v>0.24</v>
      </c>
      <c r="J36" s="59">
        <f t="shared" si="0"/>
        <v>3.3750000000000004</v>
      </c>
      <c r="K36" s="59">
        <f t="shared" si="1"/>
        <v>1.0945945945945947</v>
      </c>
      <c r="L36" s="60">
        <v>44305</v>
      </c>
      <c r="M36" s="61" t="s">
        <v>35</v>
      </c>
    </row>
    <row r="37" spans="1:13">
      <c r="A37" s="37">
        <v>46308</v>
      </c>
      <c r="B37" s="38" t="s">
        <v>18</v>
      </c>
      <c r="C37" s="38" t="s">
        <v>26</v>
      </c>
      <c r="D37" s="34">
        <v>34</v>
      </c>
      <c r="E37" s="35">
        <v>2.21</v>
      </c>
      <c r="F37" s="21">
        <v>0.78</v>
      </c>
      <c r="G37" s="21">
        <v>0.85</v>
      </c>
      <c r="H37" s="23">
        <v>23</v>
      </c>
      <c r="I37" s="21">
        <v>0.24</v>
      </c>
      <c r="J37" s="22">
        <f t="shared" si="0"/>
        <v>3.2500000000000004</v>
      </c>
      <c r="K37" s="22">
        <f t="shared" si="1"/>
        <v>0.91764705882352948</v>
      </c>
      <c r="L37" s="1">
        <v>44054</v>
      </c>
      <c r="M37" s="27"/>
    </row>
    <row r="38" spans="1:13">
      <c r="A38" s="37">
        <v>46308</v>
      </c>
      <c r="B38" s="38" t="s">
        <v>18</v>
      </c>
      <c r="C38" s="38" t="s">
        <v>26</v>
      </c>
      <c r="D38" s="34">
        <v>35</v>
      </c>
      <c r="E38" s="35">
        <v>2.19</v>
      </c>
      <c r="F38" s="21">
        <v>0.73</v>
      </c>
      <c r="G38" s="21">
        <v>0.74</v>
      </c>
      <c r="H38" s="23">
        <v>23</v>
      </c>
      <c r="I38" s="21">
        <v>0.24</v>
      </c>
      <c r="J38" s="22">
        <f t="shared" si="0"/>
        <v>3.0416666666666665</v>
      </c>
      <c r="K38" s="22">
        <f t="shared" si="1"/>
        <v>0.98648648648648651</v>
      </c>
      <c r="L38" s="1">
        <v>43453</v>
      </c>
      <c r="M38" s="27"/>
    </row>
    <row r="39" spans="1:13">
      <c r="A39" s="37">
        <v>46308</v>
      </c>
      <c r="B39" s="38" t="s">
        <v>18</v>
      </c>
      <c r="C39" s="38" t="s">
        <v>26</v>
      </c>
      <c r="D39" s="34">
        <v>36</v>
      </c>
      <c r="E39" s="35">
        <v>2.2400000000000002</v>
      </c>
      <c r="F39" s="21">
        <v>0.76</v>
      </c>
      <c r="G39" s="21">
        <v>0.82</v>
      </c>
      <c r="H39" s="23">
        <v>23</v>
      </c>
      <c r="I39" s="21">
        <v>0.24</v>
      </c>
      <c r="J39" s="22">
        <f t="shared" si="0"/>
        <v>3.166666666666667</v>
      </c>
      <c r="K39" s="22">
        <f t="shared" si="1"/>
        <v>0.92682926829268297</v>
      </c>
      <c r="L39" s="1">
        <v>44054</v>
      </c>
      <c r="M39" s="27"/>
    </row>
    <row r="40" spans="1:13">
      <c r="A40" s="37">
        <v>46308</v>
      </c>
      <c r="B40" s="38" t="s">
        <v>18</v>
      </c>
      <c r="C40" s="38" t="s">
        <v>26</v>
      </c>
      <c r="D40" s="34">
        <v>37</v>
      </c>
      <c r="E40" s="35">
        <v>2.2000000000000002</v>
      </c>
      <c r="F40" s="21">
        <v>0.75</v>
      </c>
      <c r="G40" s="21">
        <v>0.85</v>
      </c>
      <c r="H40" s="23">
        <v>23</v>
      </c>
      <c r="I40" s="21">
        <v>0.24</v>
      </c>
      <c r="J40" s="22">
        <f t="shared" si="0"/>
        <v>3.125</v>
      </c>
      <c r="K40" s="22">
        <f t="shared" si="1"/>
        <v>0.88235294117647056</v>
      </c>
      <c r="L40" s="1">
        <v>44305</v>
      </c>
      <c r="M40" s="27"/>
    </row>
    <row r="41" spans="1:13">
      <c r="A41" s="37">
        <v>46308</v>
      </c>
      <c r="B41" s="38" t="s">
        <v>18</v>
      </c>
      <c r="C41" s="38" t="s">
        <v>26</v>
      </c>
      <c r="D41" s="34">
        <v>38</v>
      </c>
      <c r="E41" s="35">
        <v>2.2000000000000002</v>
      </c>
      <c r="F41" s="21">
        <v>0.75</v>
      </c>
      <c r="G41" s="21">
        <v>0.78</v>
      </c>
      <c r="H41" s="23">
        <v>23</v>
      </c>
      <c r="I41" s="21">
        <v>0.24</v>
      </c>
      <c r="J41" s="22">
        <f t="shared" si="0"/>
        <v>3.125</v>
      </c>
      <c r="K41" s="22">
        <f t="shared" si="1"/>
        <v>0.96153846153846145</v>
      </c>
      <c r="L41" s="1">
        <v>44054</v>
      </c>
      <c r="M41" s="27"/>
    </row>
    <row r="42" spans="1:13">
      <c r="A42" s="37">
        <v>46308</v>
      </c>
      <c r="B42" s="38" t="s">
        <v>18</v>
      </c>
      <c r="C42" s="38" t="s">
        <v>26</v>
      </c>
      <c r="D42" s="34">
        <v>39</v>
      </c>
      <c r="E42" s="35">
        <v>2.21</v>
      </c>
      <c r="F42" s="21">
        <v>0.71</v>
      </c>
      <c r="G42" s="21">
        <v>0.8</v>
      </c>
      <c r="H42" s="23">
        <v>23</v>
      </c>
      <c r="I42" s="21">
        <v>0.24</v>
      </c>
      <c r="J42" s="22">
        <f t="shared" si="0"/>
        <v>2.9583333333333335</v>
      </c>
      <c r="K42" s="22">
        <f t="shared" si="1"/>
        <v>0.88749999999999996</v>
      </c>
      <c r="L42" s="1">
        <v>44054</v>
      </c>
      <c r="M42" s="27"/>
    </row>
    <row r="43" spans="1:13">
      <c r="A43" s="37">
        <v>46308</v>
      </c>
      <c r="B43" s="38" t="s">
        <v>18</v>
      </c>
      <c r="C43" s="38" t="s">
        <v>26</v>
      </c>
      <c r="D43" s="34">
        <v>40</v>
      </c>
      <c r="E43" s="35">
        <v>2.21</v>
      </c>
      <c r="F43" s="21">
        <v>0.76</v>
      </c>
      <c r="G43" s="21">
        <v>0.83</v>
      </c>
      <c r="H43" s="23">
        <v>23</v>
      </c>
      <c r="I43" s="21">
        <v>0.24</v>
      </c>
      <c r="J43" s="22">
        <f t="shared" si="0"/>
        <v>3.166666666666667</v>
      </c>
      <c r="K43" s="22">
        <f t="shared" si="1"/>
        <v>0.9156626506024097</v>
      </c>
      <c r="L43" s="1">
        <v>44305</v>
      </c>
      <c r="M43" s="27"/>
    </row>
    <row r="44" spans="1:13">
      <c r="A44" s="37">
        <v>46308</v>
      </c>
      <c r="B44" s="38" t="s">
        <v>18</v>
      </c>
      <c r="C44" s="38" t="s">
        <v>26</v>
      </c>
      <c r="D44" s="34">
        <v>41</v>
      </c>
      <c r="E44" s="35">
        <v>2.2000000000000002</v>
      </c>
      <c r="F44" s="21">
        <v>0.82</v>
      </c>
      <c r="G44" s="21">
        <v>0.74</v>
      </c>
      <c r="H44" s="23">
        <v>23</v>
      </c>
      <c r="I44" s="21">
        <v>0.24</v>
      </c>
      <c r="J44" s="22">
        <f t="shared" si="0"/>
        <v>3.4166666666666665</v>
      </c>
      <c r="K44" s="22">
        <f t="shared" si="1"/>
        <v>1.1081081081081081</v>
      </c>
      <c r="L44" s="1">
        <v>44305</v>
      </c>
      <c r="M44" s="27"/>
    </row>
    <row r="45" spans="1:13">
      <c r="A45" s="37">
        <v>46308</v>
      </c>
      <c r="B45" s="38" t="s">
        <v>18</v>
      </c>
      <c r="C45" s="38" t="s">
        <v>26</v>
      </c>
      <c r="D45" s="34">
        <v>42</v>
      </c>
      <c r="E45" s="35">
        <v>2.2000000000000002</v>
      </c>
      <c r="F45" s="21">
        <v>0.72</v>
      </c>
      <c r="G45" s="21">
        <v>0.72</v>
      </c>
      <c r="H45" s="23">
        <v>23</v>
      </c>
      <c r="I45" s="21">
        <v>0.24</v>
      </c>
      <c r="J45" s="22">
        <f t="shared" si="0"/>
        <v>3</v>
      </c>
      <c r="K45" s="22">
        <f t="shared" si="1"/>
        <v>1</v>
      </c>
      <c r="L45" s="1">
        <v>44305</v>
      </c>
      <c r="M45" s="27"/>
    </row>
    <row r="46" spans="1:13">
      <c r="A46" s="37">
        <v>46308</v>
      </c>
      <c r="B46" s="38" t="s">
        <v>18</v>
      </c>
      <c r="C46" s="38" t="s">
        <v>26</v>
      </c>
      <c r="D46" s="34">
        <v>43</v>
      </c>
      <c r="E46" s="35">
        <v>2.1800000000000002</v>
      </c>
      <c r="F46" s="21">
        <v>0.84</v>
      </c>
      <c r="G46" s="21">
        <v>0.81</v>
      </c>
      <c r="H46" s="23">
        <v>23</v>
      </c>
      <c r="I46" s="21">
        <v>0.24</v>
      </c>
      <c r="J46" s="22">
        <f t="shared" si="0"/>
        <v>3.5</v>
      </c>
      <c r="K46" s="22">
        <f t="shared" si="1"/>
        <v>1.037037037037037</v>
      </c>
      <c r="L46" s="1">
        <v>43423</v>
      </c>
      <c r="M46" s="27"/>
    </row>
    <row r="47" spans="1:13">
      <c r="A47" s="37">
        <v>46308</v>
      </c>
      <c r="B47" s="38" t="s">
        <v>18</v>
      </c>
      <c r="C47" s="38" t="s">
        <v>26</v>
      </c>
      <c r="D47" s="34">
        <v>44</v>
      </c>
      <c r="E47" s="35">
        <v>2.2000000000000002</v>
      </c>
      <c r="F47" s="21">
        <v>0.79</v>
      </c>
      <c r="G47" s="21">
        <v>0.8</v>
      </c>
      <c r="H47" s="23">
        <v>23</v>
      </c>
      <c r="I47" s="21">
        <v>0.24</v>
      </c>
      <c r="J47" s="22">
        <f t="shared" si="0"/>
        <v>3.291666666666667</v>
      </c>
      <c r="K47" s="22">
        <f t="shared" si="1"/>
        <v>0.98750000000000004</v>
      </c>
      <c r="L47" s="1">
        <v>44305</v>
      </c>
      <c r="M47" s="27"/>
    </row>
    <row r="48" spans="1:13">
      <c r="A48" s="37">
        <v>46308</v>
      </c>
      <c r="B48" s="38" t="s">
        <v>18</v>
      </c>
      <c r="C48" s="38" t="s">
        <v>26</v>
      </c>
      <c r="D48" s="34">
        <v>45</v>
      </c>
      <c r="E48" s="35">
        <v>2.25</v>
      </c>
      <c r="F48" s="21">
        <v>0.84</v>
      </c>
      <c r="G48" s="21">
        <v>0.75</v>
      </c>
      <c r="H48" s="23">
        <v>23</v>
      </c>
      <c r="I48" s="21">
        <v>0.24</v>
      </c>
      <c r="J48" s="22">
        <f t="shared" si="0"/>
        <v>3.5</v>
      </c>
      <c r="K48" s="22">
        <f t="shared" si="1"/>
        <v>1.1199999999999999</v>
      </c>
      <c r="L48" s="1">
        <v>44054</v>
      </c>
      <c r="M48" s="27"/>
    </row>
    <row r="49" spans="1:13">
      <c r="A49" s="37">
        <v>46308</v>
      </c>
      <c r="B49" s="38" t="s">
        <v>18</v>
      </c>
      <c r="C49" s="38" t="s">
        <v>26</v>
      </c>
      <c r="D49" s="34">
        <v>46</v>
      </c>
      <c r="E49" s="35">
        <v>2.2000000000000002</v>
      </c>
      <c r="F49" s="21">
        <v>0.73</v>
      </c>
      <c r="G49" s="21">
        <v>0.75</v>
      </c>
      <c r="H49" s="23">
        <v>23</v>
      </c>
      <c r="I49" s="21">
        <v>0.24</v>
      </c>
      <c r="J49" s="22">
        <f t="shared" si="0"/>
        <v>3.0416666666666665</v>
      </c>
      <c r="K49" s="22">
        <f t="shared" si="1"/>
        <v>0.97333333333333327</v>
      </c>
      <c r="L49" s="1">
        <v>44305</v>
      </c>
      <c r="M49" s="27"/>
    </row>
    <row r="50" spans="1:13">
      <c r="A50" s="37">
        <v>46308</v>
      </c>
      <c r="B50" s="38" t="s">
        <v>18</v>
      </c>
      <c r="C50" s="38" t="s">
        <v>26</v>
      </c>
      <c r="D50" s="34">
        <v>47</v>
      </c>
      <c r="E50" s="35">
        <v>2.19</v>
      </c>
      <c r="F50" s="21">
        <v>0.77</v>
      </c>
      <c r="G50" s="21">
        <v>0.87</v>
      </c>
      <c r="H50" s="23">
        <v>23</v>
      </c>
      <c r="I50" s="21">
        <v>0.24</v>
      </c>
      <c r="J50" s="22">
        <f t="shared" si="0"/>
        <v>3.2083333333333335</v>
      </c>
      <c r="K50" s="22">
        <f t="shared" si="1"/>
        <v>0.88505747126436785</v>
      </c>
      <c r="L50" s="1">
        <v>43453</v>
      </c>
      <c r="M50" s="27"/>
    </row>
    <row r="51" spans="1:13">
      <c r="A51" s="37">
        <v>46308</v>
      </c>
      <c r="B51" s="38" t="s">
        <v>18</v>
      </c>
      <c r="C51" s="38" t="s">
        <v>26</v>
      </c>
      <c r="D51" s="34">
        <v>48</v>
      </c>
      <c r="E51" s="35">
        <v>2.21</v>
      </c>
      <c r="F51" s="21">
        <v>0.75</v>
      </c>
      <c r="G51" s="21">
        <v>0.78</v>
      </c>
      <c r="H51" s="23">
        <v>23</v>
      </c>
      <c r="I51" s="21">
        <v>0.24</v>
      </c>
      <c r="J51" s="22">
        <f t="shared" si="0"/>
        <v>3.125</v>
      </c>
      <c r="K51" s="22">
        <f t="shared" si="1"/>
        <v>0.96153846153846145</v>
      </c>
      <c r="L51" s="1">
        <v>44054</v>
      </c>
      <c r="M51" s="27"/>
    </row>
    <row r="52" spans="1:13">
      <c r="A52" s="37">
        <v>46308</v>
      </c>
      <c r="B52" s="38" t="s">
        <v>18</v>
      </c>
      <c r="C52" s="38" t="s">
        <v>26</v>
      </c>
      <c r="D52" s="34">
        <v>49</v>
      </c>
      <c r="E52" s="35">
        <v>2.2000000000000002</v>
      </c>
      <c r="F52" s="21">
        <v>0.75</v>
      </c>
      <c r="G52" s="21">
        <v>0.77</v>
      </c>
      <c r="H52" s="23">
        <v>23</v>
      </c>
      <c r="I52" s="21">
        <v>0.24</v>
      </c>
      <c r="J52" s="22">
        <f t="shared" si="0"/>
        <v>3.125</v>
      </c>
      <c r="K52" s="22">
        <f t="shared" si="1"/>
        <v>0.97402597402597402</v>
      </c>
      <c r="L52" s="1">
        <v>44305</v>
      </c>
      <c r="M52" s="27"/>
    </row>
    <row r="53" spans="1:13">
      <c r="A53" s="37">
        <v>46308</v>
      </c>
      <c r="B53" s="38" t="s">
        <v>18</v>
      </c>
      <c r="C53" s="38" t="s">
        <v>26</v>
      </c>
      <c r="D53" s="34">
        <v>50</v>
      </c>
      <c r="E53" s="35">
        <v>2.19</v>
      </c>
      <c r="F53" s="21">
        <v>0.82</v>
      </c>
      <c r="G53" s="21">
        <v>0.8</v>
      </c>
      <c r="H53" s="23">
        <v>23</v>
      </c>
      <c r="I53" s="21">
        <v>0.24</v>
      </c>
      <c r="J53" s="22">
        <f t="shared" si="0"/>
        <v>3.4166666666666665</v>
      </c>
      <c r="K53" s="22">
        <f t="shared" si="1"/>
        <v>1.0249999999999999</v>
      </c>
      <c r="L53" s="1">
        <v>43453</v>
      </c>
      <c r="M53" s="27"/>
    </row>
    <row r="54" spans="1:13">
      <c r="A54" s="37">
        <v>46308</v>
      </c>
      <c r="B54" s="38" t="s">
        <v>18</v>
      </c>
      <c r="C54" s="38" t="s">
        <v>26</v>
      </c>
      <c r="D54" s="34">
        <v>51</v>
      </c>
      <c r="E54" s="35">
        <v>2.2200000000000002</v>
      </c>
      <c r="F54" s="21">
        <v>0.68</v>
      </c>
      <c r="G54" s="21">
        <v>0.8</v>
      </c>
      <c r="H54" s="23">
        <v>23</v>
      </c>
      <c r="I54" s="21">
        <v>0.24</v>
      </c>
      <c r="J54" s="22">
        <f t="shared" si="0"/>
        <v>2.8333333333333335</v>
      </c>
      <c r="K54" s="22">
        <f t="shared" si="1"/>
        <v>0.85</v>
      </c>
      <c r="L54" s="1">
        <v>44054</v>
      </c>
      <c r="M54" s="27"/>
    </row>
    <row r="55" spans="1:13">
      <c r="A55" s="37">
        <v>46308</v>
      </c>
      <c r="B55" s="38" t="s">
        <v>18</v>
      </c>
      <c r="C55" s="38" t="s">
        <v>26</v>
      </c>
      <c r="D55" s="34">
        <v>52</v>
      </c>
      <c r="E55" s="35">
        <v>2.16</v>
      </c>
      <c r="F55" s="21">
        <v>0.66</v>
      </c>
      <c r="G55" s="21">
        <v>0.74</v>
      </c>
      <c r="H55" s="23">
        <v>23</v>
      </c>
      <c r="I55" s="21">
        <v>0.24</v>
      </c>
      <c r="J55" s="22">
        <f t="shared" si="0"/>
        <v>2.7500000000000004</v>
      </c>
      <c r="K55" s="22">
        <f t="shared" si="1"/>
        <v>0.891891891891892</v>
      </c>
      <c r="L55" s="1">
        <v>43423</v>
      </c>
      <c r="M55" s="27"/>
    </row>
    <row r="56" spans="1:13">
      <c r="A56" s="37">
        <v>46308</v>
      </c>
      <c r="B56" s="38" t="s">
        <v>18</v>
      </c>
      <c r="C56" s="38" t="s">
        <v>26</v>
      </c>
      <c r="D56" s="34">
        <v>53</v>
      </c>
      <c r="E56" s="35">
        <v>2.21</v>
      </c>
      <c r="F56" s="21">
        <v>0.7</v>
      </c>
      <c r="G56" s="21">
        <v>0.77</v>
      </c>
      <c r="H56" s="23">
        <v>23</v>
      </c>
      <c r="I56" s="21">
        <v>0.24</v>
      </c>
      <c r="J56" s="22">
        <f t="shared" si="0"/>
        <v>2.9166666666666665</v>
      </c>
      <c r="K56" s="22">
        <f t="shared" si="1"/>
        <v>0.90909090909090906</v>
      </c>
      <c r="L56" s="1">
        <v>44054</v>
      </c>
      <c r="M56" s="27"/>
    </row>
    <row r="57" spans="1:13">
      <c r="A57" s="37">
        <v>46308</v>
      </c>
      <c r="B57" s="38" t="s">
        <v>18</v>
      </c>
      <c r="C57" s="38" t="s">
        <v>26</v>
      </c>
      <c r="D57" s="34">
        <v>54</v>
      </c>
      <c r="E57" s="35">
        <v>2.23</v>
      </c>
      <c r="F57" s="21">
        <v>0.75</v>
      </c>
      <c r="G57" s="21">
        <v>0.76</v>
      </c>
      <c r="H57" s="23">
        <v>23</v>
      </c>
      <c r="I57" s="21">
        <v>0.24</v>
      </c>
      <c r="J57" s="22">
        <f t="shared" si="0"/>
        <v>3.125</v>
      </c>
      <c r="K57" s="22">
        <f t="shared" si="1"/>
        <v>0.98684210526315785</v>
      </c>
      <c r="L57" s="1">
        <v>44054</v>
      </c>
      <c r="M57" s="27"/>
    </row>
    <row r="58" spans="1:13">
      <c r="A58" s="37">
        <v>46308</v>
      </c>
      <c r="B58" s="38" t="s">
        <v>18</v>
      </c>
      <c r="C58" s="38" t="s">
        <v>26</v>
      </c>
      <c r="D58" s="34">
        <v>55</v>
      </c>
      <c r="E58" s="35">
        <v>2.2000000000000002</v>
      </c>
      <c r="F58" s="21">
        <v>0.77</v>
      </c>
      <c r="G58" s="21">
        <v>0.75</v>
      </c>
      <c r="H58" s="23">
        <v>23</v>
      </c>
      <c r="I58" s="21">
        <v>0.24</v>
      </c>
      <c r="J58" s="22">
        <f t="shared" si="0"/>
        <v>3.2083333333333335</v>
      </c>
      <c r="K58" s="22">
        <f t="shared" si="1"/>
        <v>1.0266666666666666</v>
      </c>
      <c r="L58" s="1">
        <v>43423</v>
      </c>
      <c r="M58" s="27"/>
    </row>
    <row r="59" spans="1:13">
      <c r="A59" s="37">
        <v>46308</v>
      </c>
      <c r="B59" s="38" t="s">
        <v>18</v>
      </c>
      <c r="C59" s="38" t="s">
        <v>26</v>
      </c>
      <c r="D59" s="34">
        <v>56</v>
      </c>
      <c r="E59" s="35">
        <v>2.23</v>
      </c>
      <c r="F59" s="21">
        <v>0.61</v>
      </c>
      <c r="G59" s="21">
        <v>0.7</v>
      </c>
      <c r="H59" s="23">
        <v>23</v>
      </c>
      <c r="I59" s="21">
        <v>0.24</v>
      </c>
      <c r="J59" s="22">
        <f t="shared" si="0"/>
        <v>2.5416666666666665</v>
      </c>
      <c r="K59" s="22">
        <f t="shared" si="1"/>
        <v>0.87142857142857144</v>
      </c>
      <c r="L59" s="1">
        <v>44054</v>
      </c>
      <c r="M59" s="27"/>
    </row>
    <row r="60" spans="1:13">
      <c r="A60" s="37">
        <v>46308</v>
      </c>
      <c r="B60" s="38" t="s">
        <v>18</v>
      </c>
      <c r="C60" s="38" t="s">
        <v>26</v>
      </c>
      <c r="D60" s="34">
        <v>57</v>
      </c>
      <c r="E60" s="35">
        <v>2.2000000000000002</v>
      </c>
      <c r="F60" s="21">
        <v>0.69</v>
      </c>
      <c r="G60" s="21">
        <v>0.75</v>
      </c>
      <c r="H60" s="23">
        <v>23</v>
      </c>
      <c r="I60" s="21">
        <v>0.24</v>
      </c>
      <c r="J60" s="22">
        <f t="shared" si="0"/>
        <v>2.875</v>
      </c>
      <c r="K60" s="22">
        <f t="shared" si="1"/>
        <v>0.91999999999999993</v>
      </c>
      <c r="L60" s="1">
        <v>44305</v>
      </c>
      <c r="M60" s="27"/>
    </row>
    <row r="61" spans="1:13">
      <c r="A61" s="37">
        <v>46308</v>
      </c>
      <c r="B61" s="38" t="s">
        <v>18</v>
      </c>
      <c r="C61" s="38" t="s">
        <v>26</v>
      </c>
      <c r="D61" s="34">
        <v>58</v>
      </c>
      <c r="E61" s="35">
        <v>2.21</v>
      </c>
      <c r="F61" s="21">
        <v>0.67</v>
      </c>
      <c r="G61" s="21">
        <v>0.75</v>
      </c>
      <c r="H61" s="23">
        <v>23</v>
      </c>
      <c r="I61" s="21">
        <v>0.24</v>
      </c>
      <c r="J61" s="22">
        <f t="shared" si="0"/>
        <v>2.791666666666667</v>
      </c>
      <c r="K61" s="22">
        <f t="shared" si="1"/>
        <v>0.89333333333333342</v>
      </c>
      <c r="L61" s="1">
        <v>44305</v>
      </c>
      <c r="M61" s="27"/>
    </row>
    <row r="62" spans="1:13" ht="15.75">
      <c r="A62" s="82" t="s">
        <v>10</v>
      </c>
      <c r="B62" s="83"/>
      <c r="C62" s="83"/>
      <c r="D62" s="84"/>
      <c r="E62" s="41">
        <v>2.2200000000000002</v>
      </c>
      <c r="F62" s="4">
        <f>AVERAGE(F4:F61)</f>
        <v>0.76086206896551745</v>
      </c>
      <c r="G62" s="4">
        <f>AVERAGE(G4:G61)</f>
        <v>0.78068965517241373</v>
      </c>
      <c r="H62" s="6"/>
      <c r="I62" s="6"/>
      <c r="J62" s="15">
        <f>AVERAGE(J4:J61)</f>
        <v>3.1702586206896548</v>
      </c>
      <c r="K62" s="22">
        <f t="shared" si="1"/>
        <v>0.97460247349823359</v>
      </c>
      <c r="L62" s="3"/>
    </row>
    <row r="63" spans="1:13" customFormat="1">
      <c r="A63" s="82" t="s">
        <v>11</v>
      </c>
      <c r="B63" s="83"/>
      <c r="C63" s="83"/>
      <c r="D63" s="84"/>
      <c r="E63" s="41">
        <f>MAX(E4:E61)</f>
        <v>2.25</v>
      </c>
      <c r="F63" s="4">
        <f>MAX(F4:F61)</f>
        <v>0.9</v>
      </c>
      <c r="G63" s="4">
        <f>MAX(G4:G61)</f>
        <v>0.88</v>
      </c>
      <c r="H63" s="5"/>
      <c r="I63" s="6"/>
      <c r="J63" s="15">
        <f>MAX(J4:J61)</f>
        <v>3.7500000000000004</v>
      </c>
      <c r="K63" s="22">
        <f t="shared" si="1"/>
        <v>1.0227272727272727</v>
      </c>
      <c r="L63" s="48"/>
    </row>
    <row r="64" spans="1:13" customFormat="1">
      <c r="A64" s="82" t="s">
        <v>12</v>
      </c>
      <c r="B64" s="83"/>
      <c r="C64" s="83"/>
      <c r="D64" s="84"/>
      <c r="E64" s="41">
        <f>MIN(E4:E61)</f>
        <v>2.16</v>
      </c>
      <c r="F64" s="41">
        <f>MIN(F4:F61)</f>
        <v>0.61</v>
      </c>
      <c r="G64" s="41">
        <f>MIN(G4:G61)</f>
        <v>0.7</v>
      </c>
      <c r="H64" s="44"/>
      <c r="I64" s="42"/>
      <c r="J64" s="43">
        <f>MIN(J4:J61)</f>
        <v>2.5416666666666665</v>
      </c>
      <c r="K64" s="22">
        <f t="shared" si="1"/>
        <v>0.87142857142857144</v>
      </c>
      <c r="L64" s="48"/>
    </row>
    <row r="65" spans="1:11" ht="141" customHeight="1">
      <c r="A65" s="1" t="s">
        <v>7</v>
      </c>
      <c r="B65" s="73" t="s">
        <v>43</v>
      </c>
      <c r="C65" s="74"/>
      <c r="D65" s="74"/>
      <c r="E65" s="75"/>
      <c r="F65" s="3" t="s">
        <v>8</v>
      </c>
      <c r="G65" s="50"/>
      <c r="H65" s="62"/>
      <c r="I65" s="63"/>
      <c r="J65" s="64"/>
      <c r="K65" s="51"/>
    </row>
    <row r="66" spans="1:11" ht="204.75" customHeight="1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52"/>
    </row>
    <row r="67" spans="1:11">
      <c r="I67" s="13"/>
    </row>
    <row r="68" spans="1:11">
      <c r="I68" s="13"/>
    </row>
    <row r="69" spans="1:11">
      <c r="I69" s="13"/>
    </row>
    <row r="70" spans="1:11">
      <c r="I70" s="13"/>
    </row>
  </sheetData>
  <autoFilter ref="A3:J66"/>
  <mergeCells count="8">
    <mergeCell ref="B66:E66"/>
    <mergeCell ref="H66:J66"/>
    <mergeCell ref="D2:E2"/>
    <mergeCell ref="A62:D62"/>
    <mergeCell ref="A63:D63"/>
    <mergeCell ref="A64:D64"/>
    <mergeCell ref="B65:E65"/>
    <mergeCell ref="H65:J65"/>
  </mergeCells>
  <phoneticPr fontId="19" type="noConversion"/>
  <pageMargins left="0.7" right="0.7" top="0.75" bottom="0.75" header="0.3" footer="0.3"/>
  <pageSetup paperSize="9"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244"/>
  <sheetViews>
    <sheetView zoomScale="85" zoomScaleNormal="85" workbookViewId="0">
      <pane xSplit="4" ySplit="3" topLeftCell="E229" activePane="bottomRight" state="frozen"/>
      <selection pane="topRight" activeCell="E1" sqref="E1"/>
      <selection pane="bottomLeft" activeCell="A4" sqref="A4"/>
      <selection pane="bottomRight" activeCell="F239" sqref="F239"/>
    </sheetView>
  </sheetViews>
  <sheetFormatPr defaultColWidth="9" defaultRowHeight="16.5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5" style="9" bestFit="1" customWidth="1"/>
    <col min="7" max="7" width="22.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75" style="25" customWidth="1"/>
    <col min="13" max="16384" width="9" style="7"/>
  </cols>
  <sheetData>
    <row r="1" spans="1:13" ht="9" customHeight="1" thickBot="1">
      <c r="A1" s="29"/>
      <c r="B1" s="29"/>
      <c r="C1" s="29"/>
      <c r="D1" s="29"/>
      <c r="E1" s="30"/>
    </row>
    <row r="2" spans="1:13" ht="110.45" customHeight="1" thickBot="1">
      <c r="A2" s="32" t="s">
        <v>0</v>
      </c>
      <c r="B2" s="32" t="s">
        <v>17</v>
      </c>
      <c r="C2" s="32" t="s">
        <v>14</v>
      </c>
      <c r="D2" s="80" t="s">
        <v>28</v>
      </c>
      <c r="E2" s="81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1.5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39</v>
      </c>
      <c r="G3" s="16" t="s">
        <v>37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>
      <c r="A4" s="37">
        <v>46308</v>
      </c>
      <c r="B4" s="38" t="s">
        <v>18</v>
      </c>
      <c r="C4" s="38" t="s">
        <v>26</v>
      </c>
      <c r="D4" s="34">
        <v>1</v>
      </c>
      <c r="E4" s="35">
        <v>2.2200000000000002</v>
      </c>
      <c r="F4" s="21">
        <v>0.78</v>
      </c>
      <c r="G4" s="21">
        <v>0.77</v>
      </c>
      <c r="H4" s="23">
        <v>23</v>
      </c>
      <c r="I4" s="21">
        <v>0.22</v>
      </c>
      <c r="J4" s="22">
        <f>F4/I4</f>
        <v>3.5454545454545454</v>
      </c>
      <c r="K4" s="22">
        <f>F4/G4</f>
        <v>1.0129870129870131</v>
      </c>
      <c r="L4" s="1">
        <v>43479</v>
      </c>
      <c r="M4" s="27"/>
    </row>
    <row r="5" spans="1:13">
      <c r="A5" s="37">
        <v>46308</v>
      </c>
      <c r="B5" s="38" t="s">
        <v>18</v>
      </c>
      <c r="C5" s="38" t="s">
        <v>26</v>
      </c>
      <c r="D5" s="34">
        <v>2</v>
      </c>
      <c r="E5" s="35">
        <v>2.21</v>
      </c>
      <c r="F5" s="21">
        <v>0.89</v>
      </c>
      <c r="G5" s="21">
        <v>0.86</v>
      </c>
      <c r="H5" s="23">
        <v>23</v>
      </c>
      <c r="I5" s="21">
        <v>0.22</v>
      </c>
      <c r="J5" s="22">
        <f t="shared" ref="J5:J68" si="0">F5/I5</f>
        <v>4.0454545454545459</v>
      </c>
      <c r="K5" s="22">
        <f t="shared" ref="K5:K68" si="1">F5/G5</f>
        <v>1.0348837209302326</v>
      </c>
      <c r="L5" s="1">
        <v>43479</v>
      </c>
      <c r="M5" s="27"/>
    </row>
    <row r="6" spans="1:13">
      <c r="A6" s="37">
        <v>46308</v>
      </c>
      <c r="B6" s="38" t="s">
        <v>18</v>
      </c>
      <c r="C6" s="38" t="s">
        <v>25</v>
      </c>
      <c r="D6" s="34">
        <v>3</v>
      </c>
      <c r="E6" s="35">
        <v>2.21</v>
      </c>
      <c r="F6" s="21">
        <v>0.81</v>
      </c>
      <c r="G6" s="21">
        <v>0.85</v>
      </c>
      <c r="H6" s="23">
        <v>23</v>
      </c>
      <c r="I6" s="21">
        <v>0.22</v>
      </c>
      <c r="J6" s="22">
        <f t="shared" si="0"/>
        <v>3.6818181818181821</v>
      </c>
      <c r="K6" s="22">
        <f t="shared" si="1"/>
        <v>0.95294117647058829</v>
      </c>
      <c r="L6" s="1">
        <v>43479</v>
      </c>
      <c r="M6" s="27"/>
    </row>
    <row r="7" spans="1:13">
      <c r="A7" s="37">
        <v>46308</v>
      </c>
      <c r="B7" s="38" t="s">
        <v>18</v>
      </c>
      <c r="C7" s="38" t="s">
        <v>25</v>
      </c>
      <c r="D7" s="34">
        <v>4</v>
      </c>
      <c r="E7" s="35">
        <v>2.2000000000000002</v>
      </c>
      <c r="F7" s="21">
        <v>0.87</v>
      </c>
      <c r="G7" s="21">
        <v>0.88</v>
      </c>
      <c r="H7" s="23">
        <v>23</v>
      </c>
      <c r="I7" s="21">
        <v>0.22</v>
      </c>
      <c r="J7" s="22">
        <f t="shared" si="0"/>
        <v>3.9545454545454546</v>
      </c>
      <c r="K7" s="22">
        <f t="shared" si="1"/>
        <v>0.98863636363636365</v>
      </c>
      <c r="L7" s="1">
        <v>43479</v>
      </c>
      <c r="M7" s="27"/>
    </row>
    <row r="8" spans="1:13">
      <c r="A8" s="37">
        <v>46308</v>
      </c>
      <c r="B8" s="38" t="s">
        <v>18</v>
      </c>
      <c r="C8" s="38" t="s">
        <v>25</v>
      </c>
      <c r="D8" s="34">
        <v>5</v>
      </c>
      <c r="E8" s="35">
        <v>2.2200000000000002</v>
      </c>
      <c r="F8" s="21">
        <v>0.9</v>
      </c>
      <c r="G8" s="21">
        <v>0.87</v>
      </c>
      <c r="H8" s="23">
        <v>23</v>
      </c>
      <c r="I8" s="21">
        <v>0.22</v>
      </c>
      <c r="J8" s="22">
        <f t="shared" si="0"/>
        <v>4.0909090909090908</v>
      </c>
      <c r="K8" s="22">
        <f t="shared" si="1"/>
        <v>1.0344827586206897</v>
      </c>
      <c r="L8" s="1">
        <v>43479</v>
      </c>
      <c r="M8" s="27"/>
    </row>
    <row r="9" spans="1:13">
      <c r="A9" s="37">
        <v>46308</v>
      </c>
      <c r="B9" s="38" t="s">
        <v>18</v>
      </c>
      <c r="C9" s="38" t="s">
        <v>25</v>
      </c>
      <c r="D9" s="34">
        <v>6</v>
      </c>
      <c r="E9" s="35">
        <v>2.2200000000000002</v>
      </c>
      <c r="F9" s="21">
        <v>0.9</v>
      </c>
      <c r="G9" s="21">
        <v>0.89</v>
      </c>
      <c r="H9" s="23">
        <v>23</v>
      </c>
      <c r="I9" s="21">
        <v>0.22</v>
      </c>
      <c r="J9" s="22">
        <f t="shared" si="0"/>
        <v>4.0909090909090908</v>
      </c>
      <c r="K9" s="22">
        <f t="shared" si="1"/>
        <v>1.0112359550561798</v>
      </c>
      <c r="L9" s="1">
        <v>43418</v>
      </c>
      <c r="M9" s="27"/>
    </row>
    <row r="10" spans="1:13">
      <c r="A10" s="37">
        <v>46308</v>
      </c>
      <c r="B10" s="38" t="s">
        <v>18</v>
      </c>
      <c r="C10" s="38" t="s">
        <v>25</v>
      </c>
      <c r="D10" s="34">
        <v>7</v>
      </c>
      <c r="E10" s="35">
        <v>2.2200000000000002</v>
      </c>
      <c r="F10" s="21">
        <v>0.85</v>
      </c>
      <c r="G10" s="21">
        <v>0.86</v>
      </c>
      <c r="H10" s="23">
        <v>23</v>
      </c>
      <c r="I10" s="21">
        <v>0.22</v>
      </c>
      <c r="J10" s="22">
        <f t="shared" si="0"/>
        <v>3.8636363636363633</v>
      </c>
      <c r="K10" s="22">
        <f t="shared" si="1"/>
        <v>0.98837209302325579</v>
      </c>
      <c r="L10" s="1">
        <v>43418</v>
      </c>
      <c r="M10" s="27"/>
    </row>
    <row r="11" spans="1:13">
      <c r="A11" s="37">
        <v>46308</v>
      </c>
      <c r="B11" s="38" t="s">
        <v>18</v>
      </c>
      <c r="C11" s="38" t="s">
        <v>25</v>
      </c>
      <c r="D11" s="34">
        <v>8</v>
      </c>
      <c r="E11" s="35">
        <v>2.2400000000000002</v>
      </c>
      <c r="F11" s="21">
        <v>0.77</v>
      </c>
      <c r="G11" s="21">
        <v>0.81</v>
      </c>
      <c r="H11" s="23">
        <v>23</v>
      </c>
      <c r="I11" s="21">
        <v>0.22</v>
      </c>
      <c r="J11" s="22">
        <f t="shared" si="0"/>
        <v>3.5</v>
      </c>
      <c r="K11" s="22">
        <f t="shared" si="1"/>
        <v>0.95061728395061729</v>
      </c>
      <c r="L11" s="1">
        <v>44305</v>
      </c>
      <c r="M11" s="27"/>
    </row>
    <row r="12" spans="1:13">
      <c r="A12" s="37">
        <v>46308</v>
      </c>
      <c r="B12" s="38" t="s">
        <v>18</v>
      </c>
      <c r="C12" s="38" t="s">
        <v>25</v>
      </c>
      <c r="D12" s="34">
        <v>9</v>
      </c>
      <c r="E12" s="35">
        <v>2.2200000000000002</v>
      </c>
      <c r="F12" s="21">
        <v>0.74</v>
      </c>
      <c r="G12" s="21">
        <v>0.75</v>
      </c>
      <c r="H12" s="23">
        <v>23</v>
      </c>
      <c r="I12" s="21">
        <v>0.22</v>
      </c>
      <c r="J12" s="22">
        <f t="shared" si="0"/>
        <v>3.3636363636363638</v>
      </c>
      <c r="K12" s="22">
        <f t="shared" si="1"/>
        <v>0.98666666666666669</v>
      </c>
      <c r="L12" s="1">
        <v>43479</v>
      </c>
      <c r="M12" s="27"/>
    </row>
    <row r="13" spans="1:13">
      <c r="A13" s="37">
        <v>46308</v>
      </c>
      <c r="B13" s="38" t="s">
        <v>18</v>
      </c>
      <c r="C13" s="38" t="s">
        <v>25</v>
      </c>
      <c r="D13" s="34">
        <v>10</v>
      </c>
      <c r="E13" s="35">
        <v>2.23</v>
      </c>
      <c r="F13" s="21">
        <v>0.73</v>
      </c>
      <c r="G13" s="21">
        <v>0.72</v>
      </c>
      <c r="H13" s="23">
        <v>23</v>
      </c>
      <c r="I13" s="21">
        <v>0.22</v>
      </c>
      <c r="J13" s="22">
        <f t="shared" si="0"/>
        <v>3.3181818181818179</v>
      </c>
      <c r="K13" s="22">
        <f t="shared" si="1"/>
        <v>1.0138888888888888</v>
      </c>
      <c r="L13" s="1">
        <v>43479</v>
      </c>
      <c r="M13" s="27"/>
    </row>
    <row r="14" spans="1:13">
      <c r="A14" s="37">
        <v>46308</v>
      </c>
      <c r="B14" s="38" t="s">
        <v>18</v>
      </c>
      <c r="C14" s="38" t="s">
        <v>25</v>
      </c>
      <c r="D14" s="34">
        <v>11</v>
      </c>
      <c r="E14" s="35">
        <v>2.2200000000000002</v>
      </c>
      <c r="F14" s="21">
        <v>0.75</v>
      </c>
      <c r="G14" s="21">
        <v>0.79</v>
      </c>
      <c r="H14" s="23">
        <v>23</v>
      </c>
      <c r="I14" s="21">
        <v>0.22</v>
      </c>
      <c r="J14" s="22">
        <f t="shared" si="0"/>
        <v>3.4090909090909092</v>
      </c>
      <c r="K14" s="22">
        <f t="shared" si="1"/>
        <v>0.94936708860759489</v>
      </c>
      <c r="L14" s="1">
        <v>44305</v>
      </c>
      <c r="M14" s="27"/>
    </row>
    <row r="15" spans="1:13">
      <c r="A15" s="37">
        <v>46308</v>
      </c>
      <c r="B15" s="38" t="s">
        <v>18</v>
      </c>
      <c r="C15" s="38" t="s">
        <v>25</v>
      </c>
      <c r="D15" s="34">
        <v>12</v>
      </c>
      <c r="E15" s="35">
        <v>2.2200000000000002</v>
      </c>
      <c r="F15" s="21">
        <v>0.86</v>
      </c>
      <c r="G15" s="21">
        <v>0.9</v>
      </c>
      <c r="H15" s="23">
        <v>23</v>
      </c>
      <c r="I15" s="21">
        <v>0.22</v>
      </c>
      <c r="J15" s="22">
        <f t="shared" si="0"/>
        <v>3.9090909090909092</v>
      </c>
      <c r="K15" s="22">
        <f t="shared" si="1"/>
        <v>0.95555555555555549</v>
      </c>
      <c r="L15" s="1">
        <v>43418</v>
      </c>
      <c r="M15" s="27"/>
    </row>
    <row r="16" spans="1:13">
      <c r="A16" s="37">
        <v>46308</v>
      </c>
      <c r="B16" s="38" t="s">
        <v>18</v>
      </c>
      <c r="C16" s="38" t="s">
        <v>25</v>
      </c>
      <c r="D16" s="34">
        <v>13</v>
      </c>
      <c r="E16" s="35">
        <v>2.2200000000000002</v>
      </c>
      <c r="F16" s="21">
        <v>0.72</v>
      </c>
      <c r="G16" s="21">
        <v>0.77</v>
      </c>
      <c r="H16" s="23">
        <v>23</v>
      </c>
      <c r="I16" s="21">
        <v>0.22</v>
      </c>
      <c r="J16" s="22">
        <f t="shared" si="0"/>
        <v>3.2727272727272725</v>
      </c>
      <c r="K16" s="22">
        <f t="shared" si="1"/>
        <v>0.93506493506493504</v>
      </c>
      <c r="L16" s="1">
        <v>43418</v>
      </c>
      <c r="M16" s="27"/>
    </row>
    <row r="17" spans="1:13">
      <c r="A17" s="37">
        <v>46308</v>
      </c>
      <c r="B17" s="38" t="s">
        <v>18</v>
      </c>
      <c r="C17" s="38" t="s">
        <v>25</v>
      </c>
      <c r="D17" s="34">
        <v>14</v>
      </c>
      <c r="E17" s="35">
        <v>2.2400000000000002</v>
      </c>
      <c r="F17" s="21">
        <v>0.78</v>
      </c>
      <c r="G17" s="21">
        <v>0.79</v>
      </c>
      <c r="H17" s="23">
        <v>23</v>
      </c>
      <c r="I17" s="21">
        <v>0.22</v>
      </c>
      <c r="J17" s="22">
        <f t="shared" si="0"/>
        <v>3.5454545454545454</v>
      </c>
      <c r="K17" s="22">
        <f t="shared" si="1"/>
        <v>0.98734177215189878</v>
      </c>
      <c r="L17" s="1">
        <v>43418</v>
      </c>
      <c r="M17" s="27"/>
    </row>
    <row r="18" spans="1:13">
      <c r="A18" s="37">
        <v>46308</v>
      </c>
      <c r="B18" s="38" t="s">
        <v>18</v>
      </c>
      <c r="C18" s="38" t="s">
        <v>25</v>
      </c>
      <c r="D18" s="34">
        <v>15</v>
      </c>
      <c r="E18" s="35">
        <v>2.2400000000000002</v>
      </c>
      <c r="F18" s="21">
        <v>0.85</v>
      </c>
      <c r="G18" s="21">
        <v>0.89</v>
      </c>
      <c r="H18" s="23">
        <v>23</v>
      </c>
      <c r="I18" s="21">
        <v>0.22</v>
      </c>
      <c r="J18" s="22">
        <f t="shared" si="0"/>
        <v>3.8636363636363633</v>
      </c>
      <c r="K18" s="22">
        <f t="shared" si="1"/>
        <v>0.9550561797752809</v>
      </c>
      <c r="L18" s="1">
        <v>44305</v>
      </c>
      <c r="M18" s="27"/>
    </row>
    <row r="19" spans="1:13">
      <c r="A19" s="37">
        <v>46308</v>
      </c>
      <c r="B19" s="38" t="s">
        <v>18</v>
      </c>
      <c r="C19" s="38" t="s">
        <v>25</v>
      </c>
      <c r="D19" s="34">
        <v>16</v>
      </c>
      <c r="E19" s="35">
        <v>2.2200000000000002</v>
      </c>
      <c r="F19" s="21">
        <v>0.71</v>
      </c>
      <c r="G19" s="21">
        <v>0.75</v>
      </c>
      <c r="H19" s="23">
        <v>23</v>
      </c>
      <c r="I19" s="21">
        <v>0.22</v>
      </c>
      <c r="J19" s="22">
        <f t="shared" si="0"/>
        <v>3.2272727272727271</v>
      </c>
      <c r="K19" s="22">
        <f t="shared" si="1"/>
        <v>0.94666666666666666</v>
      </c>
      <c r="L19" s="1">
        <v>43418</v>
      </c>
      <c r="M19" s="27"/>
    </row>
    <row r="20" spans="1:13">
      <c r="A20" s="37">
        <v>46308</v>
      </c>
      <c r="B20" s="38" t="s">
        <v>18</v>
      </c>
      <c r="C20" s="38" t="s">
        <v>25</v>
      </c>
      <c r="D20" s="34">
        <v>17</v>
      </c>
      <c r="E20" s="35">
        <v>2.2400000000000002</v>
      </c>
      <c r="F20" s="21">
        <v>0.75</v>
      </c>
      <c r="G20" s="21">
        <v>0.76</v>
      </c>
      <c r="H20" s="23">
        <v>23</v>
      </c>
      <c r="I20" s="21">
        <v>0.22</v>
      </c>
      <c r="J20" s="22">
        <f t="shared" si="0"/>
        <v>3.4090909090909092</v>
      </c>
      <c r="K20" s="22">
        <f t="shared" si="1"/>
        <v>0.98684210526315785</v>
      </c>
      <c r="L20" s="1">
        <v>43418</v>
      </c>
      <c r="M20" s="27"/>
    </row>
    <row r="21" spans="1:13">
      <c r="A21" s="37">
        <v>46308</v>
      </c>
      <c r="B21" s="38" t="s">
        <v>18</v>
      </c>
      <c r="C21" s="38" t="s">
        <v>25</v>
      </c>
      <c r="D21" s="34">
        <v>18</v>
      </c>
      <c r="E21" s="35">
        <v>2.2200000000000002</v>
      </c>
      <c r="F21" s="21">
        <v>0.77</v>
      </c>
      <c r="G21" s="21">
        <v>0.84</v>
      </c>
      <c r="H21" s="23">
        <v>23</v>
      </c>
      <c r="I21" s="21">
        <v>0.22</v>
      </c>
      <c r="J21" s="22">
        <f t="shared" si="0"/>
        <v>3.5</v>
      </c>
      <c r="K21" s="22">
        <f t="shared" si="1"/>
        <v>0.91666666666666674</v>
      </c>
      <c r="L21" s="1">
        <v>43479</v>
      </c>
      <c r="M21" s="27"/>
    </row>
    <row r="22" spans="1:13">
      <c r="A22" s="37">
        <v>46308</v>
      </c>
      <c r="B22" s="38" t="s">
        <v>18</v>
      </c>
      <c r="C22" s="38" t="s">
        <v>25</v>
      </c>
      <c r="D22" s="34">
        <v>19</v>
      </c>
      <c r="E22" s="35">
        <v>2.2200000000000002</v>
      </c>
      <c r="F22" s="21">
        <v>0.82</v>
      </c>
      <c r="G22" s="21">
        <v>0.85</v>
      </c>
      <c r="H22" s="23">
        <v>23</v>
      </c>
      <c r="I22" s="21">
        <v>0.22</v>
      </c>
      <c r="J22" s="22">
        <f t="shared" si="0"/>
        <v>3.7272727272727271</v>
      </c>
      <c r="K22" s="22">
        <f t="shared" si="1"/>
        <v>0.96470588235294119</v>
      </c>
      <c r="L22" s="1">
        <v>43479</v>
      </c>
      <c r="M22" s="27"/>
    </row>
    <row r="23" spans="1:13">
      <c r="A23" s="37">
        <v>46308</v>
      </c>
      <c r="B23" s="38" t="s">
        <v>18</v>
      </c>
      <c r="C23" s="38" t="s">
        <v>25</v>
      </c>
      <c r="D23" s="34">
        <v>20</v>
      </c>
      <c r="E23" s="35">
        <v>2.2200000000000002</v>
      </c>
      <c r="F23" s="21">
        <v>0.84</v>
      </c>
      <c r="G23" s="21">
        <v>0.8</v>
      </c>
      <c r="H23" s="23">
        <v>23</v>
      </c>
      <c r="I23" s="21">
        <v>0.22</v>
      </c>
      <c r="J23" s="22">
        <f t="shared" si="0"/>
        <v>3.8181818181818179</v>
      </c>
      <c r="K23" s="22">
        <f t="shared" si="1"/>
        <v>1.0499999999999998</v>
      </c>
      <c r="L23" s="1">
        <v>43479</v>
      </c>
      <c r="M23" s="27"/>
    </row>
    <row r="24" spans="1:13">
      <c r="A24" s="37">
        <v>46308</v>
      </c>
      <c r="B24" s="38" t="s">
        <v>18</v>
      </c>
      <c r="C24" s="38" t="s">
        <v>25</v>
      </c>
      <c r="D24" s="34">
        <v>21</v>
      </c>
      <c r="E24" s="35">
        <v>2.2200000000000002</v>
      </c>
      <c r="F24" s="21">
        <v>0.82</v>
      </c>
      <c r="G24" s="21">
        <v>0.73</v>
      </c>
      <c r="H24" s="23">
        <v>23</v>
      </c>
      <c r="I24" s="21">
        <v>0.22</v>
      </c>
      <c r="J24" s="22">
        <f t="shared" si="0"/>
        <v>3.7272727272727271</v>
      </c>
      <c r="K24" s="22">
        <f t="shared" si="1"/>
        <v>1.1232876712328768</v>
      </c>
      <c r="L24" s="1">
        <v>43479</v>
      </c>
      <c r="M24" s="27"/>
    </row>
    <row r="25" spans="1:13">
      <c r="A25" s="37">
        <v>46308</v>
      </c>
      <c r="B25" s="38" t="s">
        <v>18</v>
      </c>
      <c r="C25" s="38" t="s">
        <v>25</v>
      </c>
      <c r="D25" s="34">
        <v>22</v>
      </c>
      <c r="E25" s="35">
        <v>2.2200000000000002</v>
      </c>
      <c r="F25" s="21">
        <v>0.79</v>
      </c>
      <c r="G25" s="21">
        <v>0.78</v>
      </c>
      <c r="H25" s="23">
        <v>23</v>
      </c>
      <c r="I25" s="21">
        <v>0.22</v>
      </c>
      <c r="J25" s="22">
        <f t="shared" si="0"/>
        <v>3.5909090909090913</v>
      </c>
      <c r="K25" s="22">
        <f t="shared" si="1"/>
        <v>1.0128205128205128</v>
      </c>
      <c r="L25" s="1">
        <v>43479</v>
      </c>
      <c r="M25" s="27"/>
    </row>
    <row r="26" spans="1:13">
      <c r="A26" s="37">
        <v>46308</v>
      </c>
      <c r="B26" s="38" t="s">
        <v>18</v>
      </c>
      <c r="C26" s="38" t="s">
        <v>25</v>
      </c>
      <c r="D26" s="34">
        <v>23</v>
      </c>
      <c r="E26" s="35">
        <v>2.2400000000000002</v>
      </c>
      <c r="F26" s="21">
        <v>0.72</v>
      </c>
      <c r="G26" s="21">
        <v>0.7</v>
      </c>
      <c r="H26" s="23">
        <v>23</v>
      </c>
      <c r="I26" s="21">
        <v>0.22</v>
      </c>
      <c r="J26" s="22">
        <f t="shared" si="0"/>
        <v>3.2727272727272725</v>
      </c>
      <c r="K26" s="22">
        <f t="shared" si="1"/>
        <v>1.0285714285714287</v>
      </c>
      <c r="L26" s="1">
        <v>43479</v>
      </c>
      <c r="M26" s="27"/>
    </row>
    <row r="27" spans="1:13">
      <c r="A27" s="37">
        <v>46308</v>
      </c>
      <c r="B27" s="38" t="s">
        <v>18</v>
      </c>
      <c r="C27" s="38" t="s">
        <v>25</v>
      </c>
      <c r="D27" s="34">
        <v>24</v>
      </c>
      <c r="E27" s="35">
        <v>2.23</v>
      </c>
      <c r="F27" s="21">
        <v>0.84</v>
      </c>
      <c r="G27" s="21">
        <v>0.83</v>
      </c>
      <c r="H27" s="23">
        <v>23</v>
      </c>
      <c r="I27" s="21">
        <v>0.22</v>
      </c>
      <c r="J27" s="22">
        <f t="shared" si="0"/>
        <v>3.8181818181818179</v>
      </c>
      <c r="K27" s="22">
        <f t="shared" si="1"/>
        <v>1.0120481927710843</v>
      </c>
      <c r="L27" s="1">
        <v>43479</v>
      </c>
      <c r="M27" s="27"/>
    </row>
    <row r="28" spans="1:13">
      <c r="A28" s="37">
        <v>46308</v>
      </c>
      <c r="B28" s="38" t="s">
        <v>18</v>
      </c>
      <c r="C28" s="38" t="s">
        <v>25</v>
      </c>
      <c r="D28" s="34">
        <v>25</v>
      </c>
      <c r="E28" s="35">
        <v>2.23</v>
      </c>
      <c r="F28" s="21">
        <v>0.72</v>
      </c>
      <c r="G28" s="21">
        <v>0.74</v>
      </c>
      <c r="H28" s="23">
        <v>23</v>
      </c>
      <c r="I28" s="21">
        <v>0.22</v>
      </c>
      <c r="J28" s="22">
        <f t="shared" si="0"/>
        <v>3.2727272727272725</v>
      </c>
      <c r="K28" s="22">
        <f t="shared" si="1"/>
        <v>0.97297297297297292</v>
      </c>
      <c r="L28" s="1">
        <v>43479</v>
      </c>
      <c r="M28" s="27"/>
    </row>
    <row r="29" spans="1:13">
      <c r="A29" s="37">
        <v>46308</v>
      </c>
      <c r="B29" s="38" t="s">
        <v>18</v>
      </c>
      <c r="C29" s="38" t="s">
        <v>25</v>
      </c>
      <c r="D29" s="34">
        <v>26</v>
      </c>
      <c r="E29" s="35">
        <v>2.2200000000000002</v>
      </c>
      <c r="F29" s="21">
        <v>0.76</v>
      </c>
      <c r="G29" s="21">
        <v>0.69</v>
      </c>
      <c r="H29" s="23">
        <v>23</v>
      </c>
      <c r="I29" s="21">
        <v>0.22</v>
      </c>
      <c r="J29" s="22">
        <f t="shared" si="0"/>
        <v>3.4545454545454546</v>
      </c>
      <c r="K29" s="22">
        <f t="shared" si="1"/>
        <v>1.1014492753623188</v>
      </c>
      <c r="L29" s="1">
        <v>44057</v>
      </c>
      <c r="M29" s="27"/>
    </row>
    <row r="30" spans="1:13">
      <c r="A30" s="37">
        <v>46308</v>
      </c>
      <c r="B30" s="38" t="s">
        <v>18</v>
      </c>
      <c r="C30" s="38" t="s">
        <v>25</v>
      </c>
      <c r="D30" s="34">
        <v>27</v>
      </c>
      <c r="E30" s="35">
        <v>2.2200000000000002</v>
      </c>
      <c r="F30" s="21">
        <v>0.79</v>
      </c>
      <c r="G30" s="21">
        <v>0.75</v>
      </c>
      <c r="H30" s="23">
        <v>23</v>
      </c>
      <c r="I30" s="21">
        <v>0.22</v>
      </c>
      <c r="J30" s="22">
        <f t="shared" si="0"/>
        <v>3.5909090909090913</v>
      </c>
      <c r="K30" s="22">
        <f t="shared" si="1"/>
        <v>1.0533333333333335</v>
      </c>
      <c r="L30" s="1">
        <v>43479</v>
      </c>
      <c r="M30" s="27"/>
    </row>
    <row r="31" spans="1:13">
      <c r="A31" s="37">
        <v>46308</v>
      </c>
      <c r="B31" s="38" t="s">
        <v>18</v>
      </c>
      <c r="C31" s="38" t="s">
        <v>25</v>
      </c>
      <c r="D31" s="34">
        <v>28</v>
      </c>
      <c r="E31" s="35">
        <v>2.2200000000000002</v>
      </c>
      <c r="F31" s="21">
        <v>0.82</v>
      </c>
      <c r="G31" s="21">
        <v>0.79</v>
      </c>
      <c r="H31" s="23">
        <v>23</v>
      </c>
      <c r="I31" s="21">
        <v>0.22</v>
      </c>
      <c r="J31" s="22">
        <f t="shared" si="0"/>
        <v>3.7272727272727271</v>
      </c>
      <c r="K31" s="22">
        <f t="shared" si="1"/>
        <v>1.0379746835443038</v>
      </c>
      <c r="L31" s="1">
        <v>43479</v>
      </c>
      <c r="M31" s="27"/>
    </row>
    <row r="32" spans="1:13">
      <c r="A32" s="37">
        <v>46308</v>
      </c>
      <c r="B32" s="38" t="s">
        <v>18</v>
      </c>
      <c r="C32" s="38" t="s">
        <v>25</v>
      </c>
      <c r="D32" s="34">
        <v>29</v>
      </c>
      <c r="E32" s="35">
        <v>2.2200000000000002</v>
      </c>
      <c r="F32" s="21">
        <v>0.8</v>
      </c>
      <c r="G32" s="21">
        <v>0.78</v>
      </c>
      <c r="H32" s="23">
        <v>23</v>
      </c>
      <c r="I32" s="21">
        <v>0.22</v>
      </c>
      <c r="J32" s="22">
        <f t="shared" si="0"/>
        <v>3.6363636363636367</v>
      </c>
      <c r="K32" s="22">
        <f t="shared" si="1"/>
        <v>1.0256410256410258</v>
      </c>
      <c r="L32" s="1">
        <v>43479</v>
      </c>
      <c r="M32" s="27"/>
    </row>
    <row r="33" spans="1:13">
      <c r="A33" s="37">
        <v>46308</v>
      </c>
      <c r="B33" s="38" t="s">
        <v>18</v>
      </c>
      <c r="C33" s="38" t="s">
        <v>25</v>
      </c>
      <c r="D33" s="34">
        <v>30</v>
      </c>
      <c r="E33" s="35">
        <v>2.21</v>
      </c>
      <c r="F33" s="21">
        <v>0.76</v>
      </c>
      <c r="G33" s="21">
        <v>0.78</v>
      </c>
      <c r="H33" s="23">
        <v>23</v>
      </c>
      <c r="I33" s="21">
        <v>0.22</v>
      </c>
      <c r="J33" s="22">
        <f t="shared" si="0"/>
        <v>3.4545454545454546</v>
      </c>
      <c r="K33" s="22">
        <f t="shared" si="1"/>
        <v>0.97435897435897434</v>
      </c>
      <c r="L33" s="1">
        <v>43479</v>
      </c>
      <c r="M33" s="27"/>
    </row>
    <row r="34" spans="1:13">
      <c r="A34" s="37">
        <v>46308</v>
      </c>
      <c r="B34" s="38" t="s">
        <v>18</v>
      </c>
      <c r="C34" s="38" t="s">
        <v>25</v>
      </c>
      <c r="D34" s="34">
        <v>31</v>
      </c>
      <c r="E34" s="35">
        <v>2.2200000000000002</v>
      </c>
      <c r="F34" s="21">
        <v>0.78</v>
      </c>
      <c r="G34" s="21">
        <v>0.85</v>
      </c>
      <c r="H34" s="23">
        <v>23</v>
      </c>
      <c r="I34" s="21">
        <v>0.22</v>
      </c>
      <c r="J34" s="22">
        <f t="shared" si="0"/>
        <v>3.5454545454545454</v>
      </c>
      <c r="K34" s="22">
        <f t="shared" si="1"/>
        <v>0.91764705882352948</v>
      </c>
      <c r="L34" s="1">
        <v>43479</v>
      </c>
      <c r="M34" s="27"/>
    </row>
    <row r="35" spans="1:13">
      <c r="A35" s="37">
        <v>46308</v>
      </c>
      <c r="B35" s="38" t="s">
        <v>18</v>
      </c>
      <c r="C35" s="38" t="s">
        <v>25</v>
      </c>
      <c r="D35" s="34">
        <v>32</v>
      </c>
      <c r="E35" s="35">
        <v>2.21</v>
      </c>
      <c r="F35" s="21">
        <v>0.74</v>
      </c>
      <c r="G35" s="21">
        <v>0.78</v>
      </c>
      <c r="H35" s="23">
        <v>23</v>
      </c>
      <c r="I35" s="21">
        <v>0.22</v>
      </c>
      <c r="J35" s="22">
        <f t="shared" si="0"/>
        <v>3.3636363636363638</v>
      </c>
      <c r="K35" s="22">
        <f t="shared" si="1"/>
        <v>0.94871794871794868</v>
      </c>
      <c r="L35" s="1">
        <v>43479</v>
      </c>
      <c r="M35" s="27"/>
    </row>
    <row r="36" spans="1:13">
      <c r="A36" s="37">
        <v>46308</v>
      </c>
      <c r="B36" s="38" t="s">
        <v>18</v>
      </c>
      <c r="C36" s="38" t="s">
        <v>25</v>
      </c>
      <c r="D36" s="34">
        <v>33</v>
      </c>
      <c r="E36" s="35">
        <v>2.21</v>
      </c>
      <c r="F36" s="21">
        <v>0.76</v>
      </c>
      <c r="G36" s="21">
        <v>0.76</v>
      </c>
      <c r="H36" s="23">
        <v>23</v>
      </c>
      <c r="I36" s="21">
        <v>0.22</v>
      </c>
      <c r="J36" s="22">
        <f t="shared" si="0"/>
        <v>3.4545454545454546</v>
      </c>
      <c r="K36" s="22">
        <f t="shared" si="1"/>
        <v>1</v>
      </c>
      <c r="L36" s="1">
        <v>43479</v>
      </c>
      <c r="M36" s="27"/>
    </row>
    <row r="37" spans="1:13">
      <c r="A37" s="37">
        <v>46308</v>
      </c>
      <c r="B37" s="38" t="s">
        <v>18</v>
      </c>
      <c r="C37" s="38" t="s">
        <v>25</v>
      </c>
      <c r="D37" s="34">
        <v>34</v>
      </c>
      <c r="E37" s="35">
        <v>2.2200000000000002</v>
      </c>
      <c r="F37" s="21">
        <v>0.79</v>
      </c>
      <c r="G37" s="21">
        <v>0.79</v>
      </c>
      <c r="H37" s="23">
        <v>23</v>
      </c>
      <c r="I37" s="21">
        <v>0.22</v>
      </c>
      <c r="J37" s="22">
        <f t="shared" si="0"/>
        <v>3.5909090909090913</v>
      </c>
      <c r="K37" s="22">
        <f t="shared" si="1"/>
        <v>1</v>
      </c>
      <c r="L37" s="1">
        <v>44057</v>
      </c>
      <c r="M37" s="27"/>
    </row>
    <row r="38" spans="1:13">
      <c r="A38" s="37">
        <v>46308</v>
      </c>
      <c r="B38" s="38" t="s">
        <v>18</v>
      </c>
      <c r="C38" s="38" t="s">
        <v>25</v>
      </c>
      <c r="D38" s="34">
        <v>35</v>
      </c>
      <c r="E38" s="35">
        <v>2.21</v>
      </c>
      <c r="F38" s="21">
        <v>0.72</v>
      </c>
      <c r="G38" s="21">
        <v>0.68</v>
      </c>
      <c r="H38" s="23">
        <v>23</v>
      </c>
      <c r="I38" s="21">
        <v>0.22</v>
      </c>
      <c r="J38" s="22">
        <f t="shared" si="0"/>
        <v>3.2727272727272725</v>
      </c>
      <c r="K38" s="22">
        <f t="shared" si="1"/>
        <v>1.0588235294117645</v>
      </c>
      <c r="L38" s="1">
        <v>43479</v>
      </c>
      <c r="M38" s="27"/>
    </row>
    <row r="39" spans="1:13">
      <c r="A39" s="37">
        <v>46308</v>
      </c>
      <c r="B39" s="38" t="s">
        <v>18</v>
      </c>
      <c r="C39" s="38" t="s">
        <v>25</v>
      </c>
      <c r="D39" s="34">
        <v>36</v>
      </c>
      <c r="E39" s="35">
        <v>2.21</v>
      </c>
      <c r="F39" s="21">
        <v>0.77</v>
      </c>
      <c r="G39" s="21">
        <v>0.79</v>
      </c>
      <c r="H39" s="23">
        <v>23</v>
      </c>
      <c r="I39" s="21">
        <v>0.22</v>
      </c>
      <c r="J39" s="22">
        <f t="shared" si="0"/>
        <v>3.5</v>
      </c>
      <c r="K39" s="22">
        <f t="shared" si="1"/>
        <v>0.97468354430379744</v>
      </c>
      <c r="L39" s="1">
        <v>43479</v>
      </c>
      <c r="M39" s="27"/>
    </row>
    <row r="40" spans="1:13">
      <c r="A40" s="37">
        <v>46308</v>
      </c>
      <c r="B40" s="38" t="s">
        <v>18</v>
      </c>
      <c r="C40" s="38" t="s">
        <v>25</v>
      </c>
      <c r="D40" s="34">
        <v>37</v>
      </c>
      <c r="E40" s="35">
        <v>2.2200000000000002</v>
      </c>
      <c r="F40" s="21">
        <v>0.8</v>
      </c>
      <c r="G40" s="21">
        <v>0.75</v>
      </c>
      <c r="H40" s="23">
        <v>23</v>
      </c>
      <c r="I40" s="21">
        <v>0.22</v>
      </c>
      <c r="J40" s="22">
        <f t="shared" si="0"/>
        <v>3.6363636363636367</v>
      </c>
      <c r="K40" s="22">
        <f t="shared" si="1"/>
        <v>1.0666666666666667</v>
      </c>
      <c r="L40" s="1">
        <v>43479</v>
      </c>
      <c r="M40" s="27"/>
    </row>
    <row r="41" spans="1:13">
      <c r="A41" s="37">
        <v>46308</v>
      </c>
      <c r="B41" s="38" t="s">
        <v>18</v>
      </c>
      <c r="C41" s="38" t="s">
        <v>25</v>
      </c>
      <c r="D41" s="34">
        <v>38</v>
      </c>
      <c r="E41" s="35">
        <v>2.21</v>
      </c>
      <c r="F41" s="21">
        <v>0.74</v>
      </c>
      <c r="G41" s="21">
        <v>0.7</v>
      </c>
      <c r="H41" s="23">
        <v>23</v>
      </c>
      <c r="I41" s="21">
        <v>0.22</v>
      </c>
      <c r="J41" s="22">
        <f t="shared" si="0"/>
        <v>3.3636363636363638</v>
      </c>
      <c r="K41" s="22">
        <f t="shared" si="1"/>
        <v>1.0571428571428572</v>
      </c>
      <c r="L41" s="1">
        <v>43479</v>
      </c>
      <c r="M41" s="27"/>
    </row>
    <row r="42" spans="1:13">
      <c r="A42" s="37">
        <v>46308</v>
      </c>
      <c r="B42" s="38" t="s">
        <v>18</v>
      </c>
      <c r="C42" s="38" t="s">
        <v>25</v>
      </c>
      <c r="D42" s="34">
        <v>39</v>
      </c>
      <c r="E42" s="35">
        <v>2.21</v>
      </c>
      <c r="F42" s="21">
        <v>0.71</v>
      </c>
      <c r="G42" s="21">
        <v>0.64</v>
      </c>
      <c r="H42" s="23">
        <v>23</v>
      </c>
      <c r="I42" s="21">
        <v>0.22</v>
      </c>
      <c r="J42" s="22">
        <f t="shared" si="0"/>
        <v>3.2272727272727271</v>
      </c>
      <c r="K42" s="22">
        <f t="shared" si="1"/>
        <v>1.109375</v>
      </c>
      <c r="L42" s="1">
        <v>43479</v>
      </c>
      <c r="M42" s="27"/>
    </row>
    <row r="43" spans="1:13">
      <c r="A43" s="37">
        <v>46308</v>
      </c>
      <c r="B43" s="38" t="s">
        <v>18</v>
      </c>
      <c r="C43" s="38" t="s">
        <v>25</v>
      </c>
      <c r="D43" s="34">
        <v>40</v>
      </c>
      <c r="E43" s="35">
        <v>2.23</v>
      </c>
      <c r="F43" s="21">
        <v>0.78</v>
      </c>
      <c r="G43" s="21">
        <v>0.74</v>
      </c>
      <c r="H43" s="23">
        <v>23</v>
      </c>
      <c r="I43" s="21">
        <v>0.22</v>
      </c>
      <c r="J43" s="22">
        <f t="shared" si="0"/>
        <v>3.5454545454545454</v>
      </c>
      <c r="K43" s="22">
        <f t="shared" si="1"/>
        <v>1.0540540540540542</v>
      </c>
      <c r="L43" s="1">
        <v>43418</v>
      </c>
      <c r="M43" s="27"/>
    </row>
    <row r="44" spans="1:13">
      <c r="A44" s="37">
        <v>46308</v>
      </c>
      <c r="B44" s="38" t="s">
        <v>18</v>
      </c>
      <c r="C44" s="38" t="s">
        <v>25</v>
      </c>
      <c r="D44" s="34">
        <v>41</v>
      </c>
      <c r="E44" s="35">
        <v>2.2200000000000002</v>
      </c>
      <c r="F44" s="21">
        <v>0.81</v>
      </c>
      <c r="G44" s="21">
        <v>0.83</v>
      </c>
      <c r="H44" s="23">
        <v>23</v>
      </c>
      <c r="I44" s="21">
        <v>0.22</v>
      </c>
      <c r="J44" s="22">
        <f t="shared" si="0"/>
        <v>3.6818181818181821</v>
      </c>
      <c r="K44" s="22">
        <f t="shared" si="1"/>
        <v>0.97590361445783147</v>
      </c>
      <c r="L44" s="1">
        <v>43418</v>
      </c>
      <c r="M44" s="27"/>
    </row>
    <row r="45" spans="1:13">
      <c r="A45" s="37">
        <v>46308</v>
      </c>
      <c r="B45" s="38" t="s">
        <v>18</v>
      </c>
      <c r="C45" s="38" t="s">
        <v>25</v>
      </c>
      <c r="D45" s="34">
        <v>42</v>
      </c>
      <c r="E45" s="35">
        <v>2.2200000000000002</v>
      </c>
      <c r="F45" s="21">
        <v>0.77</v>
      </c>
      <c r="G45" s="21">
        <v>0.73</v>
      </c>
      <c r="H45" s="23">
        <v>23</v>
      </c>
      <c r="I45" s="21">
        <v>0.22</v>
      </c>
      <c r="J45" s="22">
        <f t="shared" si="0"/>
        <v>3.5</v>
      </c>
      <c r="K45" s="22">
        <f t="shared" si="1"/>
        <v>1.0547945205479452</v>
      </c>
      <c r="L45" s="1">
        <v>43418</v>
      </c>
      <c r="M45" s="27"/>
    </row>
    <row r="46" spans="1:13">
      <c r="A46" s="37">
        <v>46308</v>
      </c>
      <c r="B46" s="38" t="s">
        <v>18</v>
      </c>
      <c r="C46" s="38" t="s">
        <v>25</v>
      </c>
      <c r="D46" s="34">
        <v>43</v>
      </c>
      <c r="E46" s="35">
        <v>2.23</v>
      </c>
      <c r="F46" s="21">
        <v>0.75</v>
      </c>
      <c r="G46" s="21">
        <v>0.76</v>
      </c>
      <c r="H46" s="23">
        <v>23</v>
      </c>
      <c r="I46" s="21">
        <v>0.22</v>
      </c>
      <c r="J46" s="22">
        <f t="shared" si="0"/>
        <v>3.4090909090909092</v>
      </c>
      <c r="K46" s="22">
        <f t="shared" si="1"/>
        <v>0.98684210526315785</v>
      </c>
      <c r="L46" s="1">
        <v>43418</v>
      </c>
      <c r="M46" s="27"/>
    </row>
    <row r="47" spans="1:13">
      <c r="A47" s="37">
        <v>46308</v>
      </c>
      <c r="B47" s="38" t="s">
        <v>18</v>
      </c>
      <c r="C47" s="38" t="s">
        <v>25</v>
      </c>
      <c r="D47" s="34">
        <v>44</v>
      </c>
      <c r="E47" s="35">
        <v>2.2200000000000002</v>
      </c>
      <c r="F47" s="21">
        <v>0.86</v>
      </c>
      <c r="G47" s="21">
        <v>0.8</v>
      </c>
      <c r="H47" s="23">
        <v>23</v>
      </c>
      <c r="I47" s="21">
        <v>0.22</v>
      </c>
      <c r="J47" s="22">
        <f t="shared" si="0"/>
        <v>3.9090909090909092</v>
      </c>
      <c r="K47" s="22">
        <f t="shared" si="1"/>
        <v>1.075</v>
      </c>
      <c r="L47" s="1">
        <v>43418</v>
      </c>
      <c r="M47" s="27"/>
    </row>
    <row r="48" spans="1:13">
      <c r="A48" s="37">
        <v>46308</v>
      </c>
      <c r="B48" s="38" t="s">
        <v>18</v>
      </c>
      <c r="C48" s="38" t="s">
        <v>25</v>
      </c>
      <c r="D48" s="34">
        <v>45</v>
      </c>
      <c r="E48" s="35">
        <v>2.2400000000000002</v>
      </c>
      <c r="F48" s="21">
        <v>0.75</v>
      </c>
      <c r="G48" s="21">
        <v>0.78</v>
      </c>
      <c r="H48" s="23">
        <v>23</v>
      </c>
      <c r="I48" s="21">
        <v>0.22</v>
      </c>
      <c r="J48" s="22">
        <f t="shared" si="0"/>
        <v>3.4090909090909092</v>
      </c>
      <c r="K48" s="22">
        <f t="shared" si="1"/>
        <v>0.96153846153846145</v>
      </c>
      <c r="L48" s="1">
        <v>43418</v>
      </c>
      <c r="M48" s="27"/>
    </row>
    <row r="49" spans="1:13">
      <c r="A49" s="37">
        <v>46308</v>
      </c>
      <c r="B49" s="38" t="s">
        <v>18</v>
      </c>
      <c r="C49" s="38" t="s">
        <v>25</v>
      </c>
      <c r="D49" s="34">
        <v>46</v>
      </c>
      <c r="E49" s="35">
        <v>2.2200000000000002</v>
      </c>
      <c r="F49" s="21">
        <v>0.82</v>
      </c>
      <c r="G49" s="21">
        <v>0.81</v>
      </c>
      <c r="H49" s="23">
        <v>23</v>
      </c>
      <c r="I49" s="21">
        <v>0.22</v>
      </c>
      <c r="J49" s="22">
        <f t="shared" si="0"/>
        <v>3.7272727272727271</v>
      </c>
      <c r="K49" s="22">
        <f t="shared" si="1"/>
        <v>1.0123456790123455</v>
      </c>
      <c r="L49" s="1">
        <v>43479</v>
      </c>
      <c r="M49" s="27"/>
    </row>
    <row r="50" spans="1:13">
      <c r="A50" s="37">
        <v>46308</v>
      </c>
      <c r="B50" s="38" t="s">
        <v>18</v>
      </c>
      <c r="C50" s="38" t="s">
        <v>25</v>
      </c>
      <c r="D50" s="34">
        <v>47</v>
      </c>
      <c r="E50" s="35">
        <v>2.21</v>
      </c>
      <c r="F50" s="21">
        <v>0.8</v>
      </c>
      <c r="G50" s="21">
        <v>0.76</v>
      </c>
      <c r="H50" s="23">
        <v>23</v>
      </c>
      <c r="I50" s="21">
        <v>0.22</v>
      </c>
      <c r="J50" s="22">
        <f t="shared" si="0"/>
        <v>3.6363636363636367</v>
      </c>
      <c r="K50" s="22">
        <f t="shared" si="1"/>
        <v>1.0526315789473684</v>
      </c>
      <c r="L50" s="1">
        <v>43479</v>
      </c>
      <c r="M50" s="27"/>
    </row>
    <row r="51" spans="1:13">
      <c r="A51" s="37">
        <v>46308</v>
      </c>
      <c r="B51" s="38" t="s">
        <v>18</v>
      </c>
      <c r="C51" s="38" t="s">
        <v>25</v>
      </c>
      <c r="D51" s="34">
        <v>48</v>
      </c>
      <c r="E51" s="35">
        <v>2.23</v>
      </c>
      <c r="F51" s="21">
        <v>0.82</v>
      </c>
      <c r="G51" s="21">
        <v>0.76</v>
      </c>
      <c r="H51" s="23">
        <v>23</v>
      </c>
      <c r="I51" s="21">
        <v>0.22</v>
      </c>
      <c r="J51" s="22">
        <f t="shared" si="0"/>
        <v>3.7272727272727271</v>
      </c>
      <c r="K51" s="22">
        <f t="shared" si="1"/>
        <v>1.0789473684210527</v>
      </c>
      <c r="L51" s="1">
        <v>43479</v>
      </c>
      <c r="M51" s="27"/>
    </row>
    <row r="52" spans="1:13">
      <c r="A52" s="37">
        <v>46308</v>
      </c>
      <c r="B52" s="38" t="s">
        <v>18</v>
      </c>
      <c r="C52" s="38" t="s">
        <v>25</v>
      </c>
      <c r="D52" s="34">
        <v>49</v>
      </c>
      <c r="E52" s="35">
        <v>2.2200000000000002</v>
      </c>
      <c r="F52" s="21">
        <v>0.89</v>
      </c>
      <c r="G52" s="21">
        <v>0.85</v>
      </c>
      <c r="H52" s="23">
        <v>23</v>
      </c>
      <c r="I52" s="21">
        <v>0.22</v>
      </c>
      <c r="J52" s="22">
        <f t="shared" si="0"/>
        <v>4.0454545454545459</v>
      </c>
      <c r="K52" s="22">
        <f t="shared" si="1"/>
        <v>1.0470588235294118</v>
      </c>
      <c r="L52" s="1">
        <v>44305</v>
      </c>
      <c r="M52" s="27"/>
    </row>
    <row r="53" spans="1:13">
      <c r="A53" s="37">
        <v>46308</v>
      </c>
      <c r="B53" s="38" t="s">
        <v>18</v>
      </c>
      <c r="C53" s="38" t="s">
        <v>25</v>
      </c>
      <c r="D53" s="34">
        <v>50</v>
      </c>
      <c r="E53" s="35">
        <v>2.23</v>
      </c>
      <c r="F53" s="21">
        <v>0.87</v>
      </c>
      <c r="G53" s="21">
        <v>0.88</v>
      </c>
      <c r="H53" s="23">
        <v>23</v>
      </c>
      <c r="I53" s="21">
        <v>0.22</v>
      </c>
      <c r="J53" s="22">
        <f t="shared" si="0"/>
        <v>3.9545454545454546</v>
      </c>
      <c r="K53" s="22">
        <f t="shared" si="1"/>
        <v>0.98863636363636365</v>
      </c>
      <c r="L53" s="1">
        <v>43479</v>
      </c>
      <c r="M53" s="27"/>
    </row>
    <row r="54" spans="1:13">
      <c r="A54" s="37">
        <v>46308</v>
      </c>
      <c r="B54" s="38" t="s">
        <v>18</v>
      </c>
      <c r="C54" s="38" t="s">
        <v>25</v>
      </c>
      <c r="D54" s="34">
        <v>51</v>
      </c>
      <c r="E54" s="35">
        <v>2.2200000000000002</v>
      </c>
      <c r="F54" s="21">
        <v>0.85</v>
      </c>
      <c r="G54" s="21">
        <v>0.83</v>
      </c>
      <c r="H54" s="23">
        <v>23</v>
      </c>
      <c r="I54" s="21">
        <v>0.22</v>
      </c>
      <c r="J54" s="22">
        <f t="shared" si="0"/>
        <v>3.8636363636363633</v>
      </c>
      <c r="K54" s="22">
        <f t="shared" si="1"/>
        <v>1.0240963855421688</v>
      </c>
      <c r="L54" s="1">
        <v>44305</v>
      </c>
      <c r="M54" s="27"/>
    </row>
    <row r="55" spans="1:13">
      <c r="A55" s="37">
        <v>46308</v>
      </c>
      <c r="B55" s="38" t="s">
        <v>18</v>
      </c>
      <c r="C55" s="38" t="s">
        <v>25</v>
      </c>
      <c r="D55" s="34">
        <v>52</v>
      </c>
      <c r="E55" s="35">
        <v>2.2200000000000002</v>
      </c>
      <c r="F55" s="21">
        <v>0.76</v>
      </c>
      <c r="G55" s="21">
        <v>0.77</v>
      </c>
      <c r="H55" s="23">
        <v>23</v>
      </c>
      <c r="I55" s="21">
        <v>0.22</v>
      </c>
      <c r="J55" s="22">
        <f t="shared" si="0"/>
        <v>3.4545454545454546</v>
      </c>
      <c r="K55" s="22">
        <f t="shared" si="1"/>
        <v>0.98701298701298701</v>
      </c>
      <c r="L55" s="1">
        <v>43479</v>
      </c>
      <c r="M55" s="27"/>
    </row>
    <row r="56" spans="1:13">
      <c r="A56" s="37">
        <v>46308</v>
      </c>
      <c r="B56" s="38" t="s">
        <v>18</v>
      </c>
      <c r="C56" s="38" t="s">
        <v>25</v>
      </c>
      <c r="D56" s="34">
        <v>53</v>
      </c>
      <c r="E56" s="35">
        <v>2.21</v>
      </c>
      <c r="F56" s="21">
        <v>0.73</v>
      </c>
      <c r="G56" s="21">
        <v>0.71</v>
      </c>
      <c r="H56" s="23">
        <v>23</v>
      </c>
      <c r="I56" s="21">
        <v>0.22</v>
      </c>
      <c r="J56" s="22">
        <f t="shared" si="0"/>
        <v>3.3181818181818179</v>
      </c>
      <c r="K56" s="22">
        <f t="shared" si="1"/>
        <v>1.028169014084507</v>
      </c>
      <c r="L56" s="1">
        <v>43479</v>
      </c>
      <c r="M56" s="27"/>
    </row>
    <row r="57" spans="1:13">
      <c r="A57" s="37">
        <v>46308</v>
      </c>
      <c r="B57" s="38" t="s">
        <v>18</v>
      </c>
      <c r="C57" s="38" t="s">
        <v>25</v>
      </c>
      <c r="D57" s="34">
        <v>54</v>
      </c>
      <c r="E57" s="35">
        <v>2.2200000000000002</v>
      </c>
      <c r="F57" s="21">
        <v>0.72</v>
      </c>
      <c r="G57" s="21">
        <v>0.7</v>
      </c>
      <c r="H57" s="23">
        <v>23</v>
      </c>
      <c r="I57" s="21">
        <v>0.22</v>
      </c>
      <c r="J57" s="22">
        <f t="shared" si="0"/>
        <v>3.2727272727272725</v>
      </c>
      <c r="K57" s="22">
        <f t="shared" si="1"/>
        <v>1.0285714285714287</v>
      </c>
      <c r="L57" s="1">
        <v>43479</v>
      </c>
      <c r="M57" s="27"/>
    </row>
    <row r="58" spans="1:13">
      <c r="A58" s="37">
        <v>46308</v>
      </c>
      <c r="B58" s="38" t="s">
        <v>18</v>
      </c>
      <c r="C58" s="38" t="s">
        <v>25</v>
      </c>
      <c r="D58" s="34">
        <v>55</v>
      </c>
      <c r="E58" s="35">
        <v>2.21</v>
      </c>
      <c r="F58" s="21">
        <v>0.83</v>
      </c>
      <c r="G58" s="21">
        <v>0.75</v>
      </c>
      <c r="H58" s="23">
        <v>23</v>
      </c>
      <c r="I58" s="21">
        <v>0.22</v>
      </c>
      <c r="J58" s="22">
        <f t="shared" si="0"/>
        <v>3.7727272727272725</v>
      </c>
      <c r="K58" s="22">
        <f t="shared" si="1"/>
        <v>1.1066666666666667</v>
      </c>
      <c r="L58" s="1">
        <v>43479</v>
      </c>
      <c r="M58" s="27"/>
    </row>
    <row r="59" spans="1:13">
      <c r="A59" s="37">
        <v>46308</v>
      </c>
      <c r="B59" s="38" t="s">
        <v>18</v>
      </c>
      <c r="C59" s="38" t="s">
        <v>25</v>
      </c>
      <c r="D59" s="34">
        <v>56</v>
      </c>
      <c r="E59" s="35">
        <v>2.23</v>
      </c>
      <c r="F59" s="21">
        <v>0.8</v>
      </c>
      <c r="G59" s="21">
        <v>0.8</v>
      </c>
      <c r="H59" s="23">
        <v>23</v>
      </c>
      <c r="I59" s="21">
        <v>0.22</v>
      </c>
      <c r="J59" s="22">
        <f t="shared" si="0"/>
        <v>3.6363636363636367</v>
      </c>
      <c r="K59" s="22">
        <f t="shared" si="1"/>
        <v>1</v>
      </c>
      <c r="L59" s="1">
        <v>44057</v>
      </c>
      <c r="M59" s="27"/>
    </row>
    <row r="60" spans="1:13">
      <c r="A60" s="37">
        <v>46308</v>
      </c>
      <c r="B60" s="38" t="s">
        <v>18</v>
      </c>
      <c r="C60" s="38" t="s">
        <v>25</v>
      </c>
      <c r="D60" s="34">
        <v>57</v>
      </c>
      <c r="E60" s="35">
        <v>2.21</v>
      </c>
      <c r="F60" s="21">
        <v>0.75</v>
      </c>
      <c r="G60" s="21">
        <v>0.69</v>
      </c>
      <c r="H60" s="23">
        <v>23</v>
      </c>
      <c r="I60" s="21">
        <v>0.22</v>
      </c>
      <c r="J60" s="22">
        <f t="shared" si="0"/>
        <v>3.4090909090909092</v>
      </c>
      <c r="K60" s="22">
        <f t="shared" si="1"/>
        <v>1.0869565217391306</v>
      </c>
      <c r="L60" s="1">
        <v>43479</v>
      </c>
      <c r="M60" s="27"/>
    </row>
    <row r="61" spans="1:13">
      <c r="A61" s="37">
        <v>46308</v>
      </c>
      <c r="B61" s="38" t="s">
        <v>18</v>
      </c>
      <c r="C61" s="38" t="s">
        <v>25</v>
      </c>
      <c r="D61" s="34">
        <v>58</v>
      </c>
      <c r="E61" s="35">
        <v>2.2000000000000002</v>
      </c>
      <c r="F61" s="21">
        <v>0.71</v>
      </c>
      <c r="G61" s="21">
        <v>0.75</v>
      </c>
      <c r="H61" s="23">
        <v>23</v>
      </c>
      <c r="I61" s="21">
        <v>0.22</v>
      </c>
      <c r="J61" s="22">
        <f t="shared" si="0"/>
        <v>3.2272727272727271</v>
      </c>
      <c r="K61" s="22">
        <f t="shared" si="1"/>
        <v>0.94666666666666666</v>
      </c>
      <c r="L61" s="1">
        <v>43479</v>
      </c>
      <c r="M61" s="27"/>
    </row>
    <row r="62" spans="1:13">
      <c r="A62" s="37">
        <v>46308</v>
      </c>
      <c r="B62" s="38" t="s">
        <v>18</v>
      </c>
      <c r="C62" s="38" t="s">
        <v>25</v>
      </c>
      <c r="D62" s="34">
        <v>59</v>
      </c>
      <c r="E62" s="35">
        <v>2.2200000000000002</v>
      </c>
      <c r="F62" s="21">
        <v>0.74</v>
      </c>
      <c r="G62" s="21">
        <v>0.78</v>
      </c>
      <c r="H62" s="23">
        <v>23</v>
      </c>
      <c r="I62" s="21">
        <v>0.22</v>
      </c>
      <c r="J62" s="22">
        <f t="shared" si="0"/>
        <v>3.3636363636363638</v>
      </c>
      <c r="K62" s="22">
        <f t="shared" si="1"/>
        <v>0.94871794871794868</v>
      </c>
      <c r="L62" s="1">
        <v>43479</v>
      </c>
      <c r="M62" s="27"/>
    </row>
    <row r="63" spans="1:13">
      <c r="A63" s="37">
        <v>46308</v>
      </c>
      <c r="B63" s="38" t="s">
        <v>18</v>
      </c>
      <c r="C63" s="38" t="s">
        <v>25</v>
      </c>
      <c r="D63" s="34">
        <v>60</v>
      </c>
      <c r="E63" s="35">
        <v>2.2000000000000002</v>
      </c>
      <c r="F63" s="21">
        <v>0.74</v>
      </c>
      <c r="G63" s="21">
        <v>0.67</v>
      </c>
      <c r="H63" s="23">
        <v>23</v>
      </c>
      <c r="I63" s="21">
        <v>0.22</v>
      </c>
      <c r="J63" s="22">
        <f t="shared" si="0"/>
        <v>3.3636363636363638</v>
      </c>
      <c r="K63" s="22">
        <f t="shared" si="1"/>
        <v>1.1044776119402984</v>
      </c>
      <c r="L63" s="1">
        <v>43479</v>
      </c>
      <c r="M63" s="27"/>
    </row>
    <row r="64" spans="1:13">
      <c r="A64" s="37">
        <v>46308</v>
      </c>
      <c r="B64" s="38" t="s">
        <v>18</v>
      </c>
      <c r="C64" s="38" t="s">
        <v>25</v>
      </c>
      <c r="D64" s="34">
        <v>61</v>
      </c>
      <c r="E64" s="35">
        <v>2.21</v>
      </c>
      <c r="F64" s="21">
        <v>0.7</v>
      </c>
      <c r="G64" s="21">
        <v>0.67</v>
      </c>
      <c r="H64" s="23">
        <v>23</v>
      </c>
      <c r="I64" s="21">
        <v>0.22</v>
      </c>
      <c r="J64" s="22">
        <f t="shared" si="0"/>
        <v>3.1818181818181817</v>
      </c>
      <c r="K64" s="22">
        <f t="shared" si="1"/>
        <v>1.044776119402985</v>
      </c>
      <c r="L64" s="1">
        <v>43479</v>
      </c>
      <c r="M64" s="27"/>
    </row>
    <row r="65" spans="1:13">
      <c r="A65" s="37">
        <v>46308</v>
      </c>
      <c r="B65" s="38" t="s">
        <v>18</v>
      </c>
      <c r="C65" s="38" t="s">
        <v>25</v>
      </c>
      <c r="D65" s="34">
        <v>62</v>
      </c>
      <c r="E65" s="35">
        <v>2.21</v>
      </c>
      <c r="F65" s="21">
        <v>0.73</v>
      </c>
      <c r="G65" s="21">
        <v>0.62</v>
      </c>
      <c r="H65" s="23">
        <v>23</v>
      </c>
      <c r="I65" s="21">
        <v>0.22</v>
      </c>
      <c r="J65" s="22">
        <f t="shared" si="0"/>
        <v>3.3181818181818179</v>
      </c>
      <c r="K65" s="22">
        <f t="shared" si="1"/>
        <v>1.1774193548387097</v>
      </c>
      <c r="L65" s="1">
        <v>43479</v>
      </c>
      <c r="M65" s="27"/>
    </row>
    <row r="66" spans="1:13">
      <c r="A66" s="37">
        <v>46308</v>
      </c>
      <c r="B66" s="38" t="s">
        <v>18</v>
      </c>
      <c r="C66" s="38" t="s">
        <v>25</v>
      </c>
      <c r="D66" s="34">
        <v>63</v>
      </c>
      <c r="E66" s="35">
        <v>2.21</v>
      </c>
      <c r="F66" s="21">
        <v>0.76</v>
      </c>
      <c r="G66" s="21">
        <v>0.62</v>
      </c>
      <c r="H66" s="23">
        <v>23</v>
      </c>
      <c r="I66" s="21">
        <v>0.22</v>
      </c>
      <c r="J66" s="22">
        <f t="shared" si="0"/>
        <v>3.4545454545454546</v>
      </c>
      <c r="K66" s="22">
        <f t="shared" si="1"/>
        <v>1.2258064516129032</v>
      </c>
      <c r="L66" s="1">
        <v>43479</v>
      </c>
      <c r="M66" s="27"/>
    </row>
    <row r="67" spans="1:13">
      <c r="A67" s="37">
        <v>46308</v>
      </c>
      <c r="B67" s="38" t="s">
        <v>18</v>
      </c>
      <c r="C67" s="38" t="s">
        <v>25</v>
      </c>
      <c r="D67" s="34">
        <v>64</v>
      </c>
      <c r="E67" s="35">
        <v>2.21</v>
      </c>
      <c r="F67" s="21">
        <v>0.79</v>
      </c>
      <c r="G67" s="21">
        <v>0.65</v>
      </c>
      <c r="H67" s="23">
        <v>23</v>
      </c>
      <c r="I67" s="21">
        <v>0.22</v>
      </c>
      <c r="J67" s="22">
        <f t="shared" si="0"/>
        <v>3.5909090909090913</v>
      </c>
      <c r="K67" s="22">
        <f t="shared" si="1"/>
        <v>1.2153846153846155</v>
      </c>
      <c r="L67" s="1">
        <v>43479</v>
      </c>
      <c r="M67" s="27"/>
    </row>
    <row r="68" spans="1:13">
      <c r="A68" s="37">
        <v>46308</v>
      </c>
      <c r="B68" s="38" t="s">
        <v>18</v>
      </c>
      <c r="C68" s="38" t="s">
        <v>25</v>
      </c>
      <c r="D68" s="34">
        <v>65</v>
      </c>
      <c r="E68" s="35">
        <v>2.2200000000000002</v>
      </c>
      <c r="F68" s="21">
        <v>0.76</v>
      </c>
      <c r="G68" s="21">
        <v>0.71</v>
      </c>
      <c r="H68" s="23">
        <v>23</v>
      </c>
      <c r="I68" s="21">
        <v>0.22</v>
      </c>
      <c r="J68" s="22">
        <f t="shared" si="0"/>
        <v>3.4545454545454546</v>
      </c>
      <c r="K68" s="22">
        <f t="shared" si="1"/>
        <v>1.0704225352112677</v>
      </c>
      <c r="L68" s="1">
        <v>44057</v>
      </c>
      <c r="M68" s="27"/>
    </row>
    <row r="69" spans="1:13">
      <c r="A69" s="37">
        <v>46308</v>
      </c>
      <c r="B69" s="38" t="s">
        <v>18</v>
      </c>
      <c r="C69" s="38" t="s">
        <v>25</v>
      </c>
      <c r="D69" s="34">
        <v>66</v>
      </c>
      <c r="E69" s="35">
        <v>2.2200000000000002</v>
      </c>
      <c r="F69" s="21">
        <v>0.71</v>
      </c>
      <c r="G69" s="21">
        <v>0.66</v>
      </c>
      <c r="H69" s="23">
        <v>23</v>
      </c>
      <c r="I69" s="21">
        <v>0.22</v>
      </c>
      <c r="J69" s="22">
        <f t="shared" ref="J69:J132" si="2">F69/I69</f>
        <v>3.2272727272727271</v>
      </c>
      <c r="K69" s="22">
        <f t="shared" ref="K69:K132" si="3">F69/G69</f>
        <v>1.0757575757575757</v>
      </c>
      <c r="L69" s="1">
        <v>43479</v>
      </c>
      <c r="M69" s="27"/>
    </row>
    <row r="70" spans="1:13">
      <c r="A70" s="37">
        <v>46308</v>
      </c>
      <c r="B70" s="38" t="s">
        <v>18</v>
      </c>
      <c r="C70" s="38" t="s">
        <v>25</v>
      </c>
      <c r="D70" s="34">
        <v>67</v>
      </c>
      <c r="E70" s="35">
        <v>2.2200000000000002</v>
      </c>
      <c r="F70" s="21">
        <v>0.79</v>
      </c>
      <c r="G70" s="21">
        <v>0.82</v>
      </c>
      <c r="H70" s="23">
        <v>23</v>
      </c>
      <c r="I70" s="21">
        <v>0.22</v>
      </c>
      <c r="J70" s="22">
        <f t="shared" si="2"/>
        <v>3.5909090909090913</v>
      </c>
      <c r="K70" s="22">
        <f t="shared" si="3"/>
        <v>0.96341463414634154</v>
      </c>
      <c r="L70" s="1">
        <v>43479</v>
      </c>
      <c r="M70" s="27"/>
    </row>
    <row r="71" spans="1:13">
      <c r="A71" s="37">
        <v>46308</v>
      </c>
      <c r="B71" s="38" t="s">
        <v>18</v>
      </c>
      <c r="C71" s="38" t="s">
        <v>25</v>
      </c>
      <c r="D71" s="34">
        <v>68</v>
      </c>
      <c r="E71" s="35">
        <v>2.2400000000000002</v>
      </c>
      <c r="F71" s="21">
        <v>0.73</v>
      </c>
      <c r="G71" s="21">
        <v>0.62</v>
      </c>
      <c r="H71" s="23">
        <v>23</v>
      </c>
      <c r="I71" s="21">
        <v>0.22</v>
      </c>
      <c r="J71" s="22">
        <f t="shared" si="2"/>
        <v>3.3181818181818179</v>
      </c>
      <c r="K71" s="22">
        <f t="shared" si="3"/>
        <v>1.1774193548387097</v>
      </c>
      <c r="L71" s="1">
        <v>43418</v>
      </c>
      <c r="M71" s="27"/>
    </row>
    <row r="72" spans="1:13">
      <c r="A72" s="37">
        <v>46308</v>
      </c>
      <c r="B72" s="38" t="s">
        <v>18</v>
      </c>
      <c r="C72" s="38" t="s">
        <v>25</v>
      </c>
      <c r="D72" s="34">
        <v>69</v>
      </c>
      <c r="E72" s="35">
        <v>2.23</v>
      </c>
      <c r="F72" s="21">
        <v>0.72</v>
      </c>
      <c r="G72" s="21">
        <v>0.61</v>
      </c>
      <c r="H72" s="23">
        <v>23</v>
      </c>
      <c r="I72" s="21">
        <v>0.22</v>
      </c>
      <c r="J72" s="22">
        <f t="shared" si="2"/>
        <v>3.2727272727272725</v>
      </c>
      <c r="K72" s="22">
        <f t="shared" si="3"/>
        <v>1.180327868852459</v>
      </c>
      <c r="L72" s="1">
        <v>43418</v>
      </c>
      <c r="M72" s="27"/>
    </row>
    <row r="73" spans="1:13">
      <c r="A73" s="37">
        <v>46308</v>
      </c>
      <c r="B73" s="38" t="s">
        <v>18</v>
      </c>
      <c r="C73" s="38" t="s">
        <v>25</v>
      </c>
      <c r="D73" s="34">
        <v>70</v>
      </c>
      <c r="E73" s="35">
        <v>2.23</v>
      </c>
      <c r="F73" s="21">
        <v>0.75</v>
      </c>
      <c r="G73" s="21">
        <v>0.72</v>
      </c>
      <c r="H73" s="23">
        <v>23</v>
      </c>
      <c r="I73" s="21">
        <v>0.22</v>
      </c>
      <c r="J73" s="22">
        <f t="shared" si="2"/>
        <v>3.4090909090909092</v>
      </c>
      <c r="K73" s="22">
        <f t="shared" si="3"/>
        <v>1.0416666666666667</v>
      </c>
      <c r="L73" s="1">
        <v>43418</v>
      </c>
      <c r="M73" s="27"/>
    </row>
    <row r="74" spans="1:13">
      <c r="A74" s="37">
        <v>46308</v>
      </c>
      <c r="B74" s="38" t="s">
        <v>18</v>
      </c>
      <c r="C74" s="38" t="s">
        <v>25</v>
      </c>
      <c r="D74" s="34">
        <v>71</v>
      </c>
      <c r="E74" s="35">
        <v>2.2200000000000002</v>
      </c>
      <c r="F74" s="21">
        <v>0.7</v>
      </c>
      <c r="G74" s="21">
        <v>0.71</v>
      </c>
      <c r="H74" s="23">
        <v>23</v>
      </c>
      <c r="I74" s="21">
        <v>0.22</v>
      </c>
      <c r="J74" s="22">
        <f t="shared" si="2"/>
        <v>3.1818181818181817</v>
      </c>
      <c r="K74" s="22">
        <f t="shared" si="3"/>
        <v>0.9859154929577465</v>
      </c>
      <c r="L74" s="1">
        <v>43479</v>
      </c>
      <c r="M74" s="27"/>
    </row>
    <row r="75" spans="1:13">
      <c r="A75" s="37">
        <v>46308</v>
      </c>
      <c r="B75" s="38" t="s">
        <v>18</v>
      </c>
      <c r="C75" s="38" t="s">
        <v>25</v>
      </c>
      <c r="D75" s="34">
        <v>72</v>
      </c>
      <c r="E75" s="35">
        <v>2.2200000000000002</v>
      </c>
      <c r="F75" s="21">
        <v>0.77</v>
      </c>
      <c r="G75" s="21">
        <v>0.8</v>
      </c>
      <c r="H75" s="23">
        <v>23</v>
      </c>
      <c r="I75" s="21">
        <v>0.22</v>
      </c>
      <c r="J75" s="22">
        <f t="shared" si="2"/>
        <v>3.5</v>
      </c>
      <c r="K75" s="22">
        <f t="shared" si="3"/>
        <v>0.96250000000000002</v>
      </c>
      <c r="L75" s="1">
        <v>43479</v>
      </c>
      <c r="M75" s="27"/>
    </row>
    <row r="76" spans="1:13">
      <c r="A76" s="37">
        <v>46308</v>
      </c>
      <c r="B76" s="38" t="s">
        <v>18</v>
      </c>
      <c r="C76" s="38" t="s">
        <v>25</v>
      </c>
      <c r="D76" s="34">
        <v>73</v>
      </c>
      <c r="E76" s="35">
        <v>2.2200000000000002</v>
      </c>
      <c r="F76" s="21">
        <v>0.8</v>
      </c>
      <c r="G76" s="21">
        <v>0.78</v>
      </c>
      <c r="H76" s="23">
        <v>23</v>
      </c>
      <c r="I76" s="21">
        <v>0.22</v>
      </c>
      <c r="J76" s="22">
        <f t="shared" si="2"/>
        <v>3.6363636363636367</v>
      </c>
      <c r="K76" s="22">
        <f t="shared" si="3"/>
        <v>1.0256410256410258</v>
      </c>
      <c r="L76" s="1">
        <v>43479</v>
      </c>
      <c r="M76" s="27"/>
    </row>
    <row r="77" spans="1:13">
      <c r="A77" s="37">
        <v>46308</v>
      </c>
      <c r="B77" s="38" t="s">
        <v>18</v>
      </c>
      <c r="C77" s="38" t="s">
        <v>25</v>
      </c>
      <c r="D77" s="34">
        <v>74</v>
      </c>
      <c r="E77" s="35">
        <v>2.2400000000000002</v>
      </c>
      <c r="F77" s="21">
        <v>0.77</v>
      </c>
      <c r="G77" s="21">
        <v>0.72</v>
      </c>
      <c r="H77" s="23">
        <v>23</v>
      </c>
      <c r="I77" s="21">
        <v>0.22</v>
      </c>
      <c r="J77" s="22">
        <f t="shared" si="2"/>
        <v>3.5</v>
      </c>
      <c r="K77" s="22">
        <f t="shared" si="3"/>
        <v>1.0694444444444444</v>
      </c>
      <c r="L77" s="1">
        <v>43418</v>
      </c>
      <c r="M77" s="27"/>
    </row>
    <row r="78" spans="1:13">
      <c r="A78" s="37">
        <v>46308</v>
      </c>
      <c r="B78" s="38" t="s">
        <v>18</v>
      </c>
      <c r="C78" s="38" t="s">
        <v>25</v>
      </c>
      <c r="D78" s="34">
        <v>75</v>
      </c>
      <c r="E78" s="35">
        <v>2.2200000000000002</v>
      </c>
      <c r="F78" s="21">
        <v>0.74</v>
      </c>
      <c r="G78" s="21">
        <v>0.7</v>
      </c>
      <c r="H78" s="23">
        <v>23</v>
      </c>
      <c r="I78" s="21">
        <v>0.22</v>
      </c>
      <c r="J78" s="22">
        <f t="shared" si="2"/>
        <v>3.3636363636363638</v>
      </c>
      <c r="K78" s="22">
        <f t="shared" si="3"/>
        <v>1.0571428571428572</v>
      </c>
      <c r="L78" s="1">
        <v>43479</v>
      </c>
      <c r="M78" s="27"/>
    </row>
    <row r="79" spans="1:13">
      <c r="A79" s="37">
        <v>46308</v>
      </c>
      <c r="B79" s="38" t="s">
        <v>18</v>
      </c>
      <c r="C79" s="38" t="s">
        <v>25</v>
      </c>
      <c r="D79" s="34">
        <v>76</v>
      </c>
      <c r="E79" s="35">
        <v>2.2200000000000002</v>
      </c>
      <c r="F79" s="21">
        <v>0.76</v>
      </c>
      <c r="G79" s="21">
        <v>0.82</v>
      </c>
      <c r="H79" s="23">
        <v>23</v>
      </c>
      <c r="I79" s="21">
        <v>0.22</v>
      </c>
      <c r="J79" s="22">
        <f t="shared" si="2"/>
        <v>3.4545454545454546</v>
      </c>
      <c r="K79" s="22">
        <f t="shared" si="3"/>
        <v>0.92682926829268297</v>
      </c>
      <c r="L79" s="1">
        <v>43479</v>
      </c>
      <c r="M79" s="27"/>
    </row>
    <row r="80" spans="1:13">
      <c r="A80" s="37">
        <v>46308</v>
      </c>
      <c r="B80" s="38" t="s">
        <v>18</v>
      </c>
      <c r="C80" s="38" t="s">
        <v>25</v>
      </c>
      <c r="D80" s="34">
        <v>77</v>
      </c>
      <c r="E80" s="35">
        <v>2.2200000000000002</v>
      </c>
      <c r="F80" s="21">
        <v>0.73</v>
      </c>
      <c r="G80" s="21">
        <v>0.78</v>
      </c>
      <c r="H80" s="23">
        <v>23</v>
      </c>
      <c r="I80" s="21">
        <v>0.22</v>
      </c>
      <c r="J80" s="22">
        <f t="shared" si="2"/>
        <v>3.3181818181818179</v>
      </c>
      <c r="K80" s="22">
        <f t="shared" si="3"/>
        <v>0.93589743589743579</v>
      </c>
      <c r="L80" s="1">
        <v>43418</v>
      </c>
      <c r="M80" s="27"/>
    </row>
    <row r="81" spans="1:13">
      <c r="A81" s="37">
        <v>46308</v>
      </c>
      <c r="B81" s="38" t="s">
        <v>18</v>
      </c>
      <c r="C81" s="38" t="s">
        <v>25</v>
      </c>
      <c r="D81" s="34">
        <v>78</v>
      </c>
      <c r="E81" s="35">
        <v>2.23</v>
      </c>
      <c r="F81" s="21">
        <v>0.73</v>
      </c>
      <c r="G81" s="21">
        <v>0.81</v>
      </c>
      <c r="H81" s="23">
        <v>23</v>
      </c>
      <c r="I81" s="21">
        <v>0.22</v>
      </c>
      <c r="J81" s="22">
        <f t="shared" si="2"/>
        <v>3.3181818181818179</v>
      </c>
      <c r="K81" s="22">
        <f t="shared" si="3"/>
        <v>0.90123456790123446</v>
      </c>
      <c r="L81" s="1">
        <v>43418</v>
      </c>
      <c r="M81" s="27"/>
    </row>
    <row r="82" spans="1:13">
      <c r="A82" s="37">
        <v>46308</v>
      </c>
      <c r="B82" s="38" t="s">
        <v>18</v>
      </c>
      <c r="C82" s="38" t="s">
        <v>25</v>
      </c>
      <c r="D82" s="34">
        <v>79</v>
      </c>
      <c r="E82" s="35">
        <v>2.21</v>
      </c>
      <c r="F82" s="21">
        <v>0.7</v>
      </c>
      <c r="G82" s="21">
        <v>0.72</v>
      </c>
      <c r="H82" s="23">
        <v>23</v>
      </c>
      <c r="I82" s="21">
        <v>0.22</v>
      </c>
      <c r="J82" s="22">
        <f t="shared" si="2"/>
        <v>3.1818181818181817</v>
      </c>
      <c r="K82" s="22">
        <f t="shared" si="3"/>
        <v>0.97222222222222221</v>
      </c>
      <c r="L82" s="1">
        <v>43479</v>
      </c>
      <c r="M82" s="27"/>
    </row>
    <row r="83" spans="1:13">
      <c r="A83" s="37">
        <v>46308</v>
      </c>
      <c r="B83" s="38" t="s">
        <v>18</v>
      </c>
      <c r="C83" s="38" t="s">
        <v>25</v>
      </c>
      <c r="D83" s="34">
        <v>80</v>
      </c>
      <c r="E83" s="35">
        <v>2.21</v>
      </c>
      <c r="F83" s="21">
        <v>0.79</v>
      </c>
      <c r="G83" s="21">
        <v>0.79</v>
      </c>
      <c r="H83" s="23">
        <v>23</v>
      </c>
      <c r="I83" s="21">
        <v>0.22</v>
      </c>
      <c r="J83" s="22">
        <f t="shared" si="2"/>
        <v>3.5909090909090913</v>
      </c>
      <c r="K83" s="22">
        <f t="shared" si="3"/>
        <v>1</v>
      </c>
      <c r="L83" s="1">
        <v>43479</v>
      </c>
      <c r="M83" s="27"/>
    </row>
    <row r="84" spans="1:13">
      <c r="A84" s="37">
        <v>46308</v>
      </c>
      <c r="B84" s="38" t="s">
        <v>18</v>
      </c>
      <c r="C84" s="38" t="s">
        <v>25</v>
      </c>
      <c r="D84" s="34">
        <v>81</v>
      </c>
      <c r="E84" s="35">
        <v>2.2000000000000002</v>
      </c>
      <c r="F84" s="21">
        <v>0.81</v>
      </c>
      <c r="G84" s="21">
        <v>0.74</v>
      </c>
      <c r="H84" s="23">
        <v>23</v>
      </c>
      <c r="I84" s="21">
        <v>0.22</v>
      </c>
      <c r="J84" s="22">
        <f t="shared" si="2"/>
        <v>3.6818181818181821</v>
      </c>
      <c r="K84" s="22">
        <f t="shared" si="3"/>
        <v>1.0945945945945947</v>
      </c>
      <c r="L84" s="1">
        <v>43479</v>
      </c>
      <c r="M84" s="27"/>
    </row>
    <row r="85" spans="1:13">
      <c r="A85" s="37">
        <v>46308</v>
      </c>
      <c r="B85" s="38" t="s">
        <v>18</v>
      </c>
      <c r="C85" s="38" t="s">
        <v>25</v>
      </c>
      <c r="D85" s="34">
        <v>82</v>
      </c>
      <c r="E85" s="35">
        <v>2.21</v>
      </c>
      <c r="F85" s="21">
        <v>0.84</v>
      </c>
      <c r="G85" s="21">
        <v>0.7</v>
      </c>
      <c r="H85" s="23">
        <v>23</v>
      </c>
      <c r="I85" s="21">
        <v>0.22</v>
      </c>
      <c r="J85" s="22">
        <f t="shared" si="2"/>
        <v>3.8181818181818179</v>
      </c>
      <c r="K85" s="22">
        <f t="shared" si="3"/>
        <v>1.2</v>
      </c>
      <c r="L85" s="1">
        <v>43479</v>
      </c>
      <c r="M85" s="27"/>
    </row>
    <row r="86" spans="1:13">
      <c r="A86" s="37">
        <v>46308</v>
      </c>
      <c r="B86" s="38" t="s">
        <v>18</v>
      </c>
      <c r="C86" s="38" t="s">
        <v>25</v>
      </c>
      <c r="D86" s="34">
        <v>83</v>
      </c>
      <c r="E86" s="35">
        <v>2.21</v>
      </c>
      <c r="F86" s="21">
        <v>0.76</v>
      </c>
      <c r="G86" s="21">
        <v>0.72</v>
      </c>
      <c r="H86" s="23">
        <v>23</v>
      </c>
      <c r="I86" s="21">
        <v>0.22</v>
      </c>
      <c r="J86" s="22">
        <f t="shared" si="2"/>
        <v>3.4545454545454546</v>
      </c>
      <c r="K86" s="22">
        <f t="shared" si="3"/>
        <v>1.0555555555555556</v>
      </c>
      <c r="L86" s="1">
        <v>43479</v>
      </c>
      <c r="M86" s="27"/>
    </row>
    <row r="87" spans="1:13">
      <c r="A87" s="37">
        <v>46308</v>
      </c>
      <c r="B87" s="38" t="s">
        <v>18</v>
      </c>
      <c r="C87" s="38" t="s">
        <v>25</v>
      </c>
      <c r="D87" s="34">
        <v>84</v>
      </c>
      <c r="E87" s="35">
        <v>2.2200000000000002</v>
      </c>
      <c r="F87" s="21">
        <v>0.72</v>
      </c>
      <c r="G87" s="21">
        <v>0.72</v>
      </c>
      <c r="H87" s="23">
        <v>23</v>
      </c>
      <c r="I87" s="21">
        <v>0.22</v>
      </c>
      <c r="J87" s="22">
        <f t="shared" si="2"/>
        <v>3.2727272727272725</v>
      </c>
      <c r="K87" s="22">
        <f t="shared" si="3"/>
        <v>1</v>
      </c>
      <c r="L87" s="1">
        <v>43479</v>
      </c>
      <c r="M87" s="27"/>
    </row>
    <row r="88" spans="1:13">
      <c r="A88" s="37">
        <v>46308</v>
      </c>
      <c r="B88" s="38" t="s">
        <v>18</v>
      </c>
      <c r="C88" s="38" t="s">
        <v>25</v>
      </c>
      <c r="D88" s="34">
        <v>85</v>
      </c>
      <c r="E88" s="35">
        <v>2.21</v>
      </c>
      <c r="F88" s="21">
        <v>0.84</v>
      </c>
      <c r="G88" s="21">
        <v>0.85</v>
      </c>
      <c r="H88" s="23">
        <v>23</v>
      </c>
      <c r="I88" s="21">
        <v>0.22</v>
      </c>
      <c r="J88" s="22">
        <f t="shared" si="2"/>
        <v>3.8181818181818179</v>
      </c>
      <c r="K88" s="22">
        <f t="shared" si="3"/>
        <v>0.9882352941176471</v>
      </c>
      <c r="L88" s="1">
        <v>43479</v>
      </c>
      <c r="M88" s="27"/>
    </row>
    <row r="89" spans="1:13">
      <c r="A89" s="37">
        <v>46308</v>
      </c>
      <c r="B89" s="38" t="s">
        <v>18</v>
      </c>
      <c r="C89" s="38" t="s">
        <v>25</v>
      </c>
      <c r="D89" s="34">
        <v>86</v>
      </c>
      <c r="E89" s="35">
        <v>2.21</v>
      </c>
      <c r="F89" s="21">
        <v>0.74</v>
      </c>
      <c r="G89" s="21">
        <v>0.77</v>
      </c>
      <c r="H89" s="23">
        <v>23</v>
      </c>
      <c r="I89" s="21">
        <v>0.22</v>
      </c>
      <c r="J89" s="22">
        <f t="shared" si="2"/>
        <v>3.3636363636363638</v>
      </c>
      <c r="K89" s="22">
        <f t="shared" si="3"/>
        <v>0.96103896103896103</v>
      </c>
      <c r="L89" s="1">
        <v>43479</v>
      </c>
      <c r="M89" s="27"/>
    </row>
    <row r="90" spans="1:13">
      <c r="A90" s="37">
        <v>46308</v>
      </c>
      <c r="B90" s="38" t="s">
        <v>18</v>
      </c>
      <c r="C90" s="38" t="s">
        <v>25</v>
      </c>
      <c r="D90" s="34">
        <v>87</v>
      </c>
      <c r="E90" s="35">
        <v>2.23</v>
      </c>
      <c r="F90" s="21">
        <v>0.75</v>
      </c>
      <c r="G90" s="21">
        <v>0.68</v>
      </c>
      <c r="H90" s="23">
        <v>23</v>
      </c>
      <c r="I90" s="21">
        <v>0.22</v>
      </c>
      <c r="J90" s="22">
        <f t="shared" si="2"/>
        <v>3.4090909090909092</v>
      </c>
      <c r="K90" s="22">
        <f t="shared" si="3"/>
        <v>1.1029411764705881</v>
      </c>
      <c r="L90" s="1">
        <v>43418</v>
      </c>
      <c r="M90" s="27"/>
    </row>
    <row r="91" spans="1:13">
      <c r="A91" s="37">
        <v>46308</v>
      </c>
      <c r="B91" s="38" t="s">
        <v>18</v>
      </c>
      <c r="C91" s="38" t="s">
        <v>25</v>
      </c>
      <c r="D91" s="34">
        <v>88</v>
      </c>
      <c r="E91" s="35">
        <v>2.2400000000000002</v>
      </c>
      <c r="F91" s="21">
        <v>0.77</v>
      </c>
      <c r="G91" s="21">
        <v>0.72</v>
      </c>
      <c r="H91" s="23">
        <v>23</v>
      </c>
      <c r="I91" s="21">
        <v>0.22</v>
      </c>
      <c r="J91" s="22">
        <f t="shared" si="2"/>
        <v>3.5</v>
      </c>
      <c r="K91" s="22">
        <f t="shared" si="3"/>
        <v>1.0694444444444444</v>
      </c>
      <c r="L91" s="1">
        <v>44305</v>
      </c>
      <c r="M91" s="27"/>
    </row>
    <row r="92" spans="1:13">
      <c r="A92" s="37">
        <v>46308</v>
      </c>
      <c r="B92" s="38" t="s">
        <v>18</v>
      </c>
      <c r="C92" s="38" t="s">
        <v>25</v>
      </c>
      <c r="D92" s="34">
        <v>89</v>
      </c>
      <c r="E92" s="35">
        <v>2.23</v>
      </c>
      <c r="F92" s="21">
        <v>0.77</v>
      </c>
      <c r="G92" s="21">
        <v>0.68</v>
      </c>
      <c r="H92" s="23">
        <v>23</v>
      </c>
      <c r="I92" s="21">
        <v>0.22</v>
      </c>
      <c r="J92" s="22">
        <f t="shared" si="2"/>
        <v>3.5</v>
      </c>
      <c r="K92" s="22">
        <f t="shared" si="3"/>
        <v>1.1323529411764706</v>
      </c>
      <c r="L92" s="1">
        <v>43479</v>
      </c>
      <c r="M92" s="27"/>
    </row>
    <row r="93" spans="1:13">
      <c r="A93" s="37">
        <v>46308</v>
      </c>
      <c r="B93" s="38" t="s">
        <v>18</v>
      </c>
      <c r="C93" s="38" t="s">
        <v>25</v>
      </c>
      <c r="D93" s="34">
        <v>90</v>
      </c>
      <c r="E93" s="35">
        <v>2.2200000000000002</v>
      </c>
      <c r="F93" s="21">
        <v>0.93</v>
      </c>
      <c r="G93" s="21">
        <v>0.88</v>
      </c>
      <c r="H93" s="23">
        <v>23</v>
      </c>
      <c r="I93" s="21">
        <v>0.22</v>
      </c>
      <c r="J93" s="22">
        <f t="shared" si="2"/>
        <v>4.2272727272727275</v>
      </c>
      <c r="K93" s="22">
        <f t="shared" si="3"/>
        <v>1.0568181818181819</v>
      </c>
      <c r="L93" s="1">
        <v>43479</v>
      </c>
      <c r="M93" s="27"/>
    </row>
    <row r="94" spans="1:13">
      <c r="A94" s="37">
        <v>46308</v>
      </c>
      <c r="B94" s="38" t="s">
        <v>18</v>
      </c>
      <c r="C94" s="38" t="s">
        <v>25</v>
      </c>
      <c r="D94" s="34">
        <v>91</v>
      </c>
      <c r="E94" s="35">
        <v>2.21</v>
      </c>
      <c r="F94" s="21">
        <v>0.71</v>
      </c>
      <c r="G94" s="21">
        <v>0.66</v>
      </c>
      <c r="H94" s="23">
        <v>23</v>
      </c>
      <c r="I94" s="21">
        <v>0.22</v>
      </c>
      <c r="J94" s="22">
        <f t="shared" si="2"/>
        <v>3.2272727272727271</v>
      </c>
      <c r="K94" s="22">
        <f t="shared" si="3"/>
        <v>1.0757575757575757</v>
      </c>
      <c r="L94" s="1">
        <v>43479</v>
      </c>
      <c r="M94" s="27"/>
    </row>
    <row r="95" spans="1:13">
      <c r="A95" s="37">
        <v>46308</v>
      </c>
      <c r="B95" s="38" t="s">
        <v>18</v>
      </c>
      <c r="C95" s="38" t="s">
        <v>25</v>
      </c>
      <c r="D95" s="34">
        <v>92</v>
      </c>
      <c r="E95" s="35">
        <v>2.2200000000000002</v>
      </c>
      <c r="F95" s="21">
        <v>0.95</v>
      </c>
      <c r="G95" s="21">
        <v>0.83</v>
      </c>
      <c r="H95" s="23">
        <v>23</v>
      </c>
      <c r="I95" s="21">
        <v>0.22</v>
      </c>
      <c r="J95" s="22">
        <f t="shared" si="2"/>
        <v>4.3181818181818183</v>
      </c>
      <c r="K95" s="22">
        <f t="shared" si="3"/>
        <v>1.1445783132530121</v>
      </c>
      <c r="L95" s="1">
        <v>43479</v>
      </c>
      <c r="M95" s="27"/>
    </row>
    <row r="96" spans="1:13">
      <c r="A96" s="37">
        <v>46308</v>
      </c>
      <c r="B96" s="38" t="s">
        <v>18</v>
      </c>
      <c r="C96" s="38" t="s">
        <v>25</v>
      </c>
      <c r="D96" s="34">
        <v>93</v>
      </c>
      <c r="E96" s="35">
        <v>2.2200000000000002</v>
      </c>
      <c r="F96" s="21">
        <v>0.75</v>
      </c>
      <c r="G96" s="21">
        <v>0.66</v>
      </c>
      <c r="H96" s="23">
        <v>23</v>
      </c>
      <c r="I96" s="21">
        <v>0.22</v>
      </c>
      <c r="J96" s="22">
        <f t="shared" si="2"/>
        <v>3.4090909090909092</v>
      </c>
      <c r="K96" s="22">
        <f t="shared" si="3"/>
        <v>1.1363636363636362</v>
      </c>
      <c r="L96" s="1">
        <v>43418</v>
      </c>
      <c r="M96" s="27"/>
    </row>
    <row r="97" spans="1:13">
      <c r="A97" s="37">
        <v>46308</v>
      </c>
      <c r="B97" s="38" t="s">
        <v>18</v>
      </c>
      <c r="C97" s="38" t="s">
        <v>25</v>
      </c>
      <c r="D97" s="34">
        <v>94</v>
      </c>
      <c r="E97" s="35">
        <v>2.2200000000000002</v>
      </c>
      <c r="F97" s="21">
        <v>0.76</v>
      </c>
      <c r="G97" s="21">
        <v>0.78</v>
      </c>
      <c r="H97" s="23">
        <v>23</v>
      </c>
      <c r="I97" s="21">
        <v>0.22</v>
      </c>
      <c r="J97" s="22">
        <f t="shared" si="2"/>
        <v>3.4545454545454546</v>
      </c>
      <c r="K97" s="22">
        <f t="shared" si="3"/>
        <v>0.97435897435897434</v>
      </c>
      <c r="L97" s="1">
        <v>44305</v>
      </c>
      <c r="M97" s="27"/>
    </row>
    <row r="98" spans="1:13">
      <c r="A98" s="37">
        <v>46308</v>
      </c>
      <c r="B98" s="38" t="s">
        <v>18</v>
      </c>
      <c r="C98" s="38" t="s">
        <v>25</v>
      </c>
      <c r="D98" s="34">
        <v>95</v>
      </c>
      <c r="E98" s="35">
        <v>2.23</v>
      </c>
      <c r="F98" s="21">
        <v>0.76</v>
      </c>
      <c r="G98" s="21">
        <v>0.78</v>
      </c>
      <c r="H98" s="23">
        <v>23</v>
      </c>
      <c r="I98" s="21">
        <v>0.22</v>
      </c>
      <c r="J98" s="22">
        <f t="shared" si="2"/>
        <v>3.4545454545454546</v>
      </c>
      <c r="K98" s="22">
        <f t="shared" si="3"/>
        <v>0.97435897435897434</v>
      </c>
      <c r="L98" s="1">
        <v>43418</v>
      </c>
      <c r="M98" s="27"/>
    </row>
    <row r="99" spans="1:13">
      <c r="A99" s="37">
        <v>46308</v>
      </c>
      <c r="B99" s="38" t="s">
        <v>18</v>
      </c>
      <c r="C99" s="38" t="s">
        <v>25</v>
      </c>
      <c r="D99" s="34">
        <v>96</v>
      </c>
      <c r="E99" s="35">
        <v>2.2400000000000002</v>
      </c>
      <c r="F99" s="21">
        <v>0.81</v>
      </c>
      <c r="G99" s="21">
        <v>0.83</v>
      </c>
      <c r="H99" s="23">
        <v>23</v>
      </c>
      <c r="I99" s="21">
        <v>0.22</v>
      </c>
      <c r="J99" s="22">
        <f t="shared" si="2"/>
        <v>3.6818181818181821</v>
      </c>
      <c r="K99" s="22">
        <f t="shared" si="3"/>
        <v>0.97590361445783147</v>
      </c>
      <c r="L99" s="1">
        <v>43418</v>
      </c>
      <c r="M99" s="27"/>
    </row>
    <row r="100" spans="1:13">
      <c r="A100" s="37">
        <v>46308</v>
      </c>
      <c r="B100" s="38" t="s">
        <v>18</v>
      </c>
      <c r="C100" s="38" t="s">
        <v>25</v>
      </c>
      <c r="D100" s="34">
        <v>97</v>
      </c>
      <c r="E100" s="35">
        <v>2.2400000000000002</v>
      </c>
      <c r="F100" s="21">
        <v>0.79</v>
      </c>
      <c r="G100" s="21">
        <v>0.84</v>
      </c>
      <c r="H100" s="23">
        <v>23</v>
      </c>
      <c r="I100" s="21">
        <v>0.22</v>
      </c>
      <c r="J100" s="22">
        <f t="shared" si="2"/>
        <v>3.5909090909090913</v>
      </c>
      <c r="K100" s="22">
        <f t="shared" si="3"/>
        <v>0.94047619047619058</v>
      </c>
      <c r="L100" s="1">
        <v>44057</v>
      </c>
      <c r="M100" s="27"/>
    </row>
    <row r="101" spans="1:13">
      <c r="A101" s="37">
        <v>46308</v>
      </c>
      <c r="B101" s="38" t="s">
        <v>18</v>
      </c>
      <c r="C101" s="38" t="s">
        <v>25</v>
      </c>
      <c r="D101" s="34">
        <v>98</v>
      </c>
      <c r="E101" s="35">
        <v>2.23</v>
      </c>
      <c r="F101" s="21">
        <v>0.82</v>
      </c>
      <c r="G101" s="21">
        <v>0.81</v>
      </c>
      <c r="H101" s="23">
        <v>23</v>
      </c>
      <c r="I101" s="21">
        <v>0.22</v>
      </c>
      <c r="J101" s="22">
        <f t="shared" si="2"/>
        <v>3.7272727272727271</v>
      </c>
      <c r="K101" s="22">
        <f t="shared" si="3"/>
        <v>1.0123456790123455</v>
      </c>
      <c r="L101" s="1">
        <v>44057</v>
      </c>
      <c r="M101" s="27"/>
    </row>
    <row r="102" spans="1:13">
      <c r="A102" s="37">
        <v>46308</v>
      </c>
      <c r="B102" s="38" t="s">
        <v>18</v>
      </c>
      <c r="C102" s="38" t="s">
        <v>25</v>
      </c>
      <c r="D102" s="34">
        <v>99</v>
      </c>
      <c r="E102" s="35">
        <v>2.23</v>
      </c>
      <c r="F102" s="21">
        <v>0.8</v>
      </c>
      <c r="G102" s="21">
        <v>0.78</v>
      </c>
      <c r="H102" s="23">
        <v>23</v>
      </c>
      <c r="I102" s="21">
        <v>0.22</v>
      </c>
      <c r="J102" s="22">
        <f t="shared" si="2"/>
        <v>3.6363636363636367</v>
      </c>
      <c r="K102" s="22">
        <f t="shared" si="3"/>
        <v>1.0256410256410258</v>
      </c>
      <c r="L102" s="1">
        <v>43418</v>
      </c>
      <c r="M102" s="27"/>
    </row>
    <row r="103" spans="1:13">
      <c r="A103" s="37">
        <v>46308</v>
      </c>
      <c r="B103" s="38" t="s">
        <v>18</v>
      </c>
      <c r="C103" s="38" t="s">
        <v>25</v>
      </c>
      <c r="D103" s="34">
        <v>100</v>
      </c>
      <c r="E103" s="35">
        <v>2.23</v>
      </c>
      <c r="F103" s="21">
        <v>0.75</v>
      </c>
      <c r="G103" s="21">
        <v>0.77</v>
      </c>
      <c r="H103" s="23">
        <v>23</v>
      </c>
      <c r="I103" s="21">
        <v>0.22</v>
      </c>
      <c r="J103" s="22">
        <f t="shared" si="2"/>
        <v>3.4090909090909092</v>
      </c>
      <c r="K103" s="22">
        <f t="shared" si="3"/>
        <v>0.97402597402597402</v>
      </c>
      <c r="L103" s="1">
        <v>43418</v>
      </c>
      <c r="M103" s="27"/>
    </row>
    <row r="104" spans="1:13">
      <c r="A104" s="37">
        <v>46308</v>
      </c>
      <c r="B104" s="38" t="s">
        <v>18</v>
      </c>
      <c r="C104" s="38" t="s">
        <v>25</v>
      </c>
      <c r="D104" s="34">
        <v>101</v>
      </c>
      <c r="E104" s="35">
        <v>2.2200000000000002</v>
      </c>
      <c r="F104" s="21">
        <v>0.79</v>
      </c>
      <c r="G104" s="21">
        <v>0.74</v>
      </c>
      <c r="H104" s="23">
        <v>23</v>
      </c>
      <c r="I104" s="21">
        <v>0.22</v>
      </c>
      <c r="J104" s="22">
        <f t="shared" si="2"/>
        <v>3.5909090909090913</v>
      </c>
      <c r="K104" s="22">
        <f t="shared" si="3"/>
        <v>1.0675675675675675</v>
      </c>
      <c r="L104" s="1">
        <v>43418</v>
      </c>
      <c r="M104" s="27"/>
    </row>
    <row r="105" spans="1:13">
      <c r="A105" s="37">
        <v>46308</v>
      </c>
      <c r="B105" s="38" t="s">
        <v>18</v>
      </c>
      <c r="C105" s="38" t="s">
        <v>25</v>
      </c>
      <c r="D105" s="34">
        <v>102</v>
      </c>
      <c r="E105" s="35">
        <v>2.2200000000000002</v>
      </c>
      <c r="F105" s="21">
        <v>0.82</v>
      </c>
      <c r="G105" s="21">
        <v>0.81</v>
      </c>
      <c r="H105" s="23">
        <v>23</v>
      </c>
      <c r="I105" s="21">
        <v>0.22</v>
      </c>
      <c r="J105" s="22">
        <f t="shared" si="2"/>
        <v>3.7272727272727271</v>
      </c>
      <c r="K105" s="22">
        <f t="shared" si="3"/>
        <v>1.0123456790123455</v>
      </c>
      <c r="L105" s="1">
        <v>43418</v>
      </c>
      <c r="M105" s="27"/>
    </row>
    <row r="106" spans="1:13">
      <c r="A106" s="37">
        <v>46308</v>
      </c>
      <c r="B106" s="38" t="s">
        <v>18</v>
      </c>
      <c r="C106" s="38" t="s">
        <v>25</v>
      </c>
      <c r="D106" s="34">
        <v>103</v>
      </c>
      <c r="E106" s="35">
        <v>2.2400000000000002</v>
      </c>
      <c r="F106" s="21">
        <v>0.83</v>
      </c>
      <c r="G106" s="21">
        <v>0.83</v>
      </c>
      <c r="H106" s="23">
        <v>23</v>
      </c>
      <c r="I106" s="21">
        <v>0.22</v>
      </c>
      <c r="J106" s="22">
        <f t="shared" si="2"/>
        <v>3.7727272727272725</v>
      </c>
      <c r="K106" s="22">
        <f t="shared" si="3"/>
        <v>1</v>
      </c>
      <c r="L106" s="1">
        <v>44305</v>
      </c>
      <c r="M106" s="27"/>
    </row>
    <row r="107" spans="1:13">
      <c r="A107" s="37">
        <v>46308</v>
      </c>
      <c r="B107" s="38" t="s">
        <v>18</v>
      </c>
      <c r="C107" s="38" t="s">
        <v>25</v>
      </c>
      <c r="D107" s="34">
        <v>104</v>
      </c>
      <c r="E107" s="35">
        <v>2.23</v>
      </c>
      <c r="F107" s="21">
        <v>0.76</v>
      </c>
      <c r="G107" s="21">
        <v>0.81</v>
      </c>
      <c r="H107" s="23">
        <v>23</v>
      </c>
      <c r="I107" s="21">
        <v>0.22</v>
      </c>
      <c r="J107" s="22">
        <f t="shared" si="2"/>
        <v>3.4545454545454546</v>
      </c>
      <c r="K107" s="22">
        <f t="shared" si="3"/>
        <v>0.93827160493827155</v>
      </c>
      <c r="L107" s="1">
        <v>43418</v>
      </c>
      <c r="M107" s="27"/>
    </row>
    <row r="108" spans="1:13">
      <c r="A108" s="37">
        <v>46308</v>
      </c>
      <c r="B108" s="38" t="s">
        <v>18</v>
      </c>
      <c r="C108" s="38" t="s">
        <v>25</v>
      </c>
      <c r="D108" s="34">
        <v>105</v>
      </c>
      <c r="E108" s="35">
        <v>2.2200000000000002</v>
      </c>
      <c r="F108" s="21">
        <v>0.82</v>
      </c>
      <c r="G108" s="21">
        <v>0.82</v>
      </c>
      <c r="H108" s="23">
        <v>23</v>
      </c>
      <c r="I108" s="21">
        <v>0.22</v>
      </c>
      <c r="J108" s="22">
        <f t="shared" si="2"/>
        <v>3.7272727272727271</v>
      </c>
      <c r="K108" s="22">
        <f t="shared" si="3"/>
        <v>1</v>
      </c>
      <c r="L108" s="1">
        <v>43479</v>
      </c>
      <c r="M108" s="27"/>
    </row>
    <row r="109" spans="1:13">
      <c r="A109" s="37">
        <v>46308</v>
      </c>
      <c r="B109" s="38" t="s">
        <v>18</v>
      </c>
      <c r="C109" s="38" t="s">
        <v>25</v>
      </c>
      <c r="D109" s="34">
        <v>106</v>
      </c>
      <c r="E109" s="35">
        <v>2.2200000000000002</v>
      </c>
      <c r="F109" s="21">
        <v>0.73</v>
      </c>
      <c r="G109" s="21">
        <v>0.73</v>
      </c>
      <c r="H109" s="23">
        <v>23</v>
      </c>
      <c r="I109" s="21">
        <v>0.22</v>
      </c>
      <c r="J109" s="22">
        <f t="shared" si="2"/>
        <v>3.3181818181818179</v>
      </c>
      <c r="K109" s="22">
        <f t="shared" si="3"/>
        <v>1</v>
      </c>
      <c r="L109" s="1">
        <v>43479</v>
      </c>
      <c r="M109" s="27"/>
    </row>
    <row r="110" spans="1:13">
      <c r="A110" s="37">
        <v>46308</v>
      </c>
      <c r="B110" s="38" t="s">
        <v>18</v>
      </c>
      <c r="C110" s="38" t="s">
        <v>25</v>
      </c>
      <c r="D110" s="34">
        <v>107</v>
      </c>
      <c r="E110" s="35">
        <v>2.23</v>
      </c>
      <c r="F110" s="21">
        <v>0.88</v>
      </c>
      <c r="G110" s="21">
        <v>0.87</v>
      </c>
      <c r="H110" s="23">
        <v>23</v>
      </c>
      <c r="I110" s="21">
        <v>0.22</v>
      </c>
      <c r="J110" s="22">
        <f t="shared" si="2"/>
        <v>4</v>
      </c>
      <c r="K110" s="22">
        <f t="shared" si="3"/>
        <v>1.0114942528735633</v>
      </c>
      <c r="L110" s="1">
        <v>43479</v>
      </c>
      <c r="M110" s="27"/>
    </row>
    <row r="111" spans="1:13">
      <c r="A111" s="37">
        <v>46308</v>
      </c>
      <c r="B111" s="38" t="s">
        <v>18</v>
      </c>
      <c r="C111" s="38" t="s">
        <v>25</v>
      </c>
      <c r="D111" s="34">
        <v>108</v>
      </c>
      <c r="E111" s="35">
        <v>2.21</v>
      </c>
      <c r="F111" s="21">
        <v>0.73</v>
      </c>
      <c r="G111" s="21">
        <v>0.79</v>
      </c>
      <c r="H111" s="23">
        <v>23</v>
      </c>
      <c r="I111" s="21">
        <v>0.22</v>
      </c>
      <c r="J111" s="22">
        <f t="shared" si="2"/>
        <v>3.3181818181818179</v>
      </c>
      <c r="K111" s="22">
        <f t="shared" si="3"/>
        <v>0.92405063291139233</v>
      </c>
      <c r="L111" s="1">
        <v>43479</v>
      </c>
      <c r="M111" s="27"/>
    </row>
    <row r="112" spans="1:13">
      <c r="A112" s="37">
        <v>46308</v>
      </c>
      <c r="B112" s="38" t="s">
        <v>18</v>
      </c>
      <c r="C112" s="38" t="s">
        <v>25</v>
      </c>
      <c r="D112" s="34">
        <v>109</v>
      </c>
      <c r="E112" s="35">
        <v>2.23</v>
      </c>
      <c r="F112" s="21">
        <v>0.82</v>
      </c>
      <c r="G112" s="21">
        <v>0.87</v>
      </c>
      <c r="H112" s="23">
        <v>23</v>
      </c>
      <c r="I112" s="21">
        <v>0.22</v>
      </c>
      <c r="J112" s="22">
        <f t="shared" si="2"/>
        <v>3.7272727272727271</v>
      </c>
      <c r="K112" s="22">
        <f t="shared" si="3"/>
        <v>0.94252873563218387</v>
      </c>
      <c r="L112" s="1">
        <v>43479</v>
      </c>
      <c r="M112" s="27"/>
    </row>
    <row r="113" spans="1:13">
      <c r="A113" s="37">
        <v>46308</v>
      </c>
      <c r="B113" s="38" t="s">
        <v>18</v>
      </c>
      <c r="C113" s="38" t="s">
        <v>25</v>
      </c>
      <c r="D113" s="34">
        <v>110</v>
      </c>
      <c r="E113" s="35">
        <v>2.2200000000000002</v>
      </c>
      <c r="F113" s="21">
        <v>0.87</v>
      </c>
      <c r="G113" s="21">
        <v>0.89</v>
      </c>
      <c r="H113" s="23">
        <v>23</v>
      </c>
      <c r="I113" s="21">
        <v>0.22</v>
      </c>
      <c r="J113" s="22">
        <f t="shared" si="2"/>
        <v>3.9545454545454546</v>
      </c>
      <c r="K113" s="22">
        <f t="shared" si="3"/>
        <v>0.97752808988764039</v>
      </c>
      <c r="L113" s="1">
        <v>43479</v>
      </c>
      <c r="M113" s="27"/>
    </row>
    <row r="114" spans="1:13">
      <c r="A114" s="37">
        <v>46308</v>
      </c>
      <c r="B114" s="38" t="s">
        <v>18</v>
      </c>
      <c r="C114" s="38" t="s">
        <v>25</v>
      </c>
      <c r="D114" s="34">
        <v>111</v>
      </c>
      <c r="E114" s="35">
        <v>2.2200000000000002</v>
      </c>
      <c r="F114" s="21">
        <v>0.75</v>
      </c>
      <c r="G114" s="21">
        <v>0.84</v>
      </c>
      <c r="H114" s="23">
        <v>23</v>
      </c>
      <c r="I114" s="21">
        <v>0.22</v>
      </c>
      <c r="J114" s="22">
        <f t="shared" si="2"/>
        <v>3.4090909090909092</v>
      </c>
      <c r="K114" s="22">
        <f t="shared" si="3"/>
        <v>0.8928571428571429</v>
      </c>
      <c r="L114" s="1">
        <v>43479</v>
      </c>
      <c r="M114" s="27"/>
    </row>
    <row r="115" spans="1:13">
      <c r="A115" s="37">
        <v>46308</v>
      </c>
      <c r="B115" s="38" t="s">
        <v>18</v>
      </c>
      <c r="C115" s="38" t="s">
        <v>25</v>
      </c>
      <c r="D115" s="34">
        <v>112</v>
      </c>
      <c r="E115" s="35">
        <v>2.21</v>
      </c>
      <c r="F115" s="21">
        <v>0.72</v>
      </c>
      <c r="G115" s="21">
        <v>0.73</v>
      </c>
      <c r="H115" s="23">
        <v>23</v>
      </c>
      <c r="I115" s="21">
        <v>0.22</v>
      </c>
      <c r="J115" s="22">
        <f t="shared" si="2"/>
        <v>3.2727272727272725</v>
      </c>
      <c r="K115" s="22">
        <f t="shared" si="3"/>
        <v>0.98630136986301364</v>
      </c>
      <c r="L115" s="1">
        <v>43479</v>
      </c>
      <c r="M115" s="27"/>
    </row>
    <row r="116" spans="1:13">
      <c r="A116" s="37">
        <v>46308</v>
      </c>
      <c r="B116" s="38" t="s">
        <v>18</v>
      </c>
      <c r="C116" s="38" t="s">
        <v>25</v>
      </c>
      <c r="D116" s="34">
        <v>113</v>
      </c>
      <c r="E116" s="35">
        <v>2.2000000000000002</v>
      </c>
      <c r="F116" s="21">
        <v>0.81</v>
      </c>
      <c r="G116" s="21">
        <v>0.84</v>
      </c>
      <c r="H116" s="23">
        <v>23</v>
      </c>
      <c r="I116" s="21">
        <v>0.22</v>
      </c>
      <c r="J116" s="22">
        <f t="shared" si="2"/>
        <v>3.6818181818181821</v>
      </c>
      <c r="K116" s="22">
        <f t="shared" si="3"/>
        <v>0.96428571428571441</v>
      </c>
      <c r="L116" s="1">
        <v>43479</v>
      </c>
      <c r="M116" s="27"/>
    </row>
    <row r="117" spans="1:13">
      <c r="A117" s="37">
        <v>46308</v>
      </c>
      <c r="B117" s="38" t="s">
        <v>18</v>
      </c>
      <c r="C117" s="38" t="s">
        <v>25</v>
      </c>
      <c r="D117" s="34">
        <v>114</v>
      </c>
      <c r="E117" s="35">
        <v>2.21</v>
      </c>
      <c r="F117" s="21">
        <v>0.74</v>
      </c>
      <c r="G117" s="21">
        <v>0.77</v>
      </c>
      <c r="H117" s="23">
        <v>23</v>
      </c>
      <c r="I117" s="21">
        <v>0.22</v>
      </c>
      <c r="J117" s="22">
        <f t="shared" si="2"/>
        <v>3.3636363636363638</v>
      </c>
      <c r="K117" s="22">
        <f t="shared" si="3"/>
        <v>0.96103896103896103</v>
      </c>
      <c r="L117" s="1">
        <v>43479</v>
      </c>
      <c r="M117" s="27"/>
    </row>
    <row r="118" spans="1:13">
      <c r="A118" s="37">
        <v>46308</v>
      </c>
      <c r="B118" s="38" t="s">
        <v>18</v>
      </c>
      <c r="C118" s="38" t="s">
        <v>25</v>
      </c>
      <c r="D118" s="34">
        <v>115</v>
      </c>
      <c r="E118" s="35">
        <v>2.2200000000000002</v>
      </c>
      <c r="F118" s="21">
        <v>0.73</v>
      </c>
      <c r="G118" s="21">
        <v>0.78</v>
      </c>
      <c r="H118" s="23">
        <v>23</v>
      </c>
      <c r="I118" s="21">
        <v>0.22</v>
      </c>
      <c r="J118" s="22">
        <f t="shared" si="2"/>
        <v>3.3181818181818179</v>
      </c>
      <c r="K118" s="22">
        <f t="shared" si="3"/>
        <v>0.93589743589743579</v>
      </c>
      <c r="L118" s="1">
        <v>43479</v>
      </c>
      <c r="M118" s="27"/>
    </row>
    <row r="119" spans="1:13">
      <c r="A119" s="37">
        <v>46308</v>
      </c>
      <c r="B119" s="38" t="s">
        <v>18</v>
      </c>
      <c r="C119" s="38" t="s">
        <v>25</v>
      </c>
      <c r="D119" s="34">
        <v>116</v>
      </c>
      <c r="E119" s="35">
        <v>2.21</v>
      </c>
      <c r="F119" s="21">
        <v>0.82</v>
      </c>
      <c r="G119" s="21">
        <v>0.82</v>
      </c>
      <c r="H119" s="23">
        <v>23</v>
      </c>
      <c r="I119" s="21">
        <v>0.22</v>
      </c>
      <c r="J119" s="22">
        <f t="shared" si="2"/>
        <v>3.7272727272727271</v>
      </c>
      <c r="K119" s="22">
        <f t="shared" si="3"/>
        <v>1</v>
      </c>
      <c r="L119" s="1">
        <v>43479</v>
      </c>
      <c r="M119" s="27"/>
    </row>
    <row r="120" spans="1:13">
      <c r="A120" s="37">
        <v>46308</v>
      </c>
      <c r="B120" s="38" t="s">
        <v>18</v>
      </c>
      <c r="C120" s="38" t="s">
        <v>25</v>
      </c>
      <c r="D120" s="34">
        <v>117</v>
      </c>
      <c r="E120" s="35">
        <v>2.2200000000000002</v>
      </c>
      <c r="F120" s="21">
        <v>0.77</v>
      </c>
      <c r="G120" s="21">
        <v>0.64</v>
      </c>
      <c r="H120" s="23">
        <v>23</v>
      </c>
      <c r="I120" s="21">
        <v>0.22</v>
      </c>
      <c r="J120" s="22">
        <f t="shared" si="2"/>
        <v>3.5</v>
      </c>
      <c r="K120" s="22">
        <f t="shared" si="3"/>
        <v>1.203125</v>
      </c>
      <c r="L120" s="1">
        <v>43479</v>
      </c>
      <c r="M120" s="27"/>
    </row>
    <row r="121" spans="1:13">
      <c r="A121" s="37">
        <v>46308</v>
      </c>
      <c r="B121" s="38" t="s">
        <v>18</v>
      </c>
      <c r="C121" s="38" t="s">
        <v>25</v>
      </c>
      <c r="D121" s="34">
        <v>118</v>
      </c>
      <c r="E121" s="35">
        <v>2.21</v>
      </c>
      <c r="F121" s="21">
        <v>0.81</v>
      </c>
      <c r="G121" s="21">
        <v>0.67</v>
      </c>
      <c r="H121" s="23">
        <v>23</v>
      </c>
      <c r="I121" s="21">
        <v>0.22</v>
      </c>
      <c r="J121" s="22">
        <f t="shared" si="2"/>
        <v>3.6818181818181821</v>
      </c>
      <c r="K121" s="22">
        <f t="shared" si="3"/>
        <v>1.208955223880597</v>
      </c>
      <c r="L121" s="1">
        <v>43479</v>
      </c>
      <c r="M121" s="27"/>
    </row>
    <row r="122" spans="1:13">
      <c r="A122" s="37">
        <v>46308</v>
      </c>
      <c r="B122" s="38" t="s">
        <v>18</v>
      </c>
      <c r="C122" s="38" t="s">
        <v>25</v>
      </c>
      <c r="D122" s="34">
        <v>119</v>
      </c>
      <c r="E122" s="35">
        <v>2.21</v>
      </c>
      <c r="F122" s="21">
        <v>0.75</v>
      </c>
      <c r="G122" s="21">
        <v>0.84</v>
      </c>
      <c r="H122" s="23">
        <v>23</v>
      </c>
      <c r="I122" s="21">
        <v>0.22</v>
      </c>
      <c r="J122" s="22">
        <f t="shared" si="2"/>
        <v>3.4090909090909092</v>
      </c>
      <c r="K122" s="22">
        <f t="shared" si="3"/>
        <v>0.8928571428571429</v>
      </c>
      <c r="L122" s="1">
        <v>43479</v>
      </c>
      <c r="M122" s="27"/>
    </row>
    <row r="123" spans="1:13">
      <c r="A123" s="37">
        <v>46308</v>
      </c>
      <c r="B123" s="38" t="s">
        <v>18</v>
      </c>
      <c r="C123" s="38" t="s">
        <v>25</v>
      </c>
      <c r="D123" s="34">
        <v>120</v>
      </c>
      <c r="E123" s="35">
        <v>2.2000000000000002</v>
      </c>
      <c r="F123" s="21">
        <v>0.85</v>
      </c>
      <c r="G123" s="21">
        <v>0.72</v>
      </c>
      <c r="H123" s="23">
        <v>23</v>
      </c>
      <c r="I123" s="21">
        <v>0.22</v>
      </c>
      <c r="J123" s="22">
        <f t="shared" si="2"/>
        <v>3.8636363636363633</v>
      </c>
      <c r="K123" s="22">
        <f t="shared" si="3"/>
        <v>1.1805555555555556</v>
      </c>
      <c r="L123" s="1">
        <v>43479</v>
      </c>
      <c r="M123" s="27"/>
    </row>
    <row r="124" spans="1:13">
      <c r="A124" s="37">
        <v>46308</v>
      </c>
      <c r="B124" s="38" t="s">
        <v>18</v>
      </c>
      <c r="C124" s="38" t="s">
        <v>25</v>
      </c>
      <c r="D124" s="34">
        <v>121</v>
      </c>
      <c r="E124" s="35">
        <v>2.2200000000000002</v>
      </c>
      <c r="F124" s="21">
        <v>0.84</v>
      </c>
      <c r="G124" s="21">
        <v>0.88</v>
      </c>
      <c r="H124" s="23">
        <v>23</v>
      </c>
      <c r="I124" s="21">
        <v>0.22</v>
      </c>
      <c r="J124" s="22">
        <f t="shared" si="2"/>
        <v>3.8181818181818179</v>
      </c>
      <c r="K124" s="22">
        <f t="shared" si="3"/>
        <v>0.95454545454545447</v>
      </c>
      <c r="L124" s="1">
        <v>44305</v>
      </c>
      <c r="M124" s="27"/>
    </row>
    <row r="125" spans="1:13">
      <c r="A125" s="37">
        <v>46308</v>
      </c>
      <c r="B125" s="38" t="s">
        <v>18</v>
      </c>
      <c r="C125" s="38" t="s">
        <v>25</v>
      </c>
      <c r="D125" s="34">
        <v>122</v>
      </c>
      <c r="E125" s="35">
        <v>2.2200000000000002</v>
      </c>
      <c r="F125" s="21">
        <v>0.83</v>
      </c>
      <c r="G125" s="21">
        <v>0.86</v>
      </c>
      <c r="H125" s="23">
        <v>23</v>
      </c>
      <c r="I125" s="21">
        <v>0.22</v>
      </c>
      <c r="J125" s="22">
        <f t="shared" si="2"/>
        <v>3.7727272727272725</v>
      </c>
      <c r="K125" s="22">
        <f t="shared" si="3"/>
        <v>0.96511627906976738</v>
      </c>
      <c r="L125" s="1">
        <v>43479</v>
      </c>
      <c r="M125" s="27"/>
    </row>
    <row r="126" spans="1:13">
      <c r="A126" s="37">
        <v>46308</v>
      </c>
      <c r="B126" s="38" t="s">
        <v>18</v>
      </c>
      <c r="C126" s="38" t="s">
        <v>25</v>
      </c>
      <c r="D126" s="34">
        <v>123</v>
      </c>
      <c r="E126" s="35">
        <v>2.2200000000000002</v>
      </c>
      <c r="F126" s="21">
        <v>0.83</v>
      </c>
      <c r="G126" s="21">
        <v>0.73</v>
      </c>
      <c r="H126" s="23">
        <v>23</v>
      </c>
      <c r="I126" s="21">
        <v>0.22</v>
      </c>
      <c r="J126" s="22">
        <f t="shared" si="2"/>
        <v>3.7727272727272725</v>
      </c>
      <c r="K126" s="22">
        <f t="shared" si="3"/>
        <v>1.1369863013698629</v>
      </c>
      <c r="L126" s="1">
        <v>43479</v>
      </c>
      <c r="M126" s="27"/>
    </row>
    <row r="127" spans="1:13">
      <c r="A127" s="37">
        <v>46308</v>
      </c>
      <c r="B127" s="38" t="s">
        <v>18</v>
      </c>
      <c r="C127" s="38" t="s">
        <v>25</v>
      </c>
      <c r="D127" s="34">
        <v>124</v>
      </c>
      <c r="E127" s="35">
        <v>2.2400000000000002</v>
      </c>
      <c r="F127" s="21">
        <v>0.73</v>
      </c>
      <c r="G127" s="21">
        <v>0.79</v>
      </c>
      <c r="H127" s="23">
        <v>23</v>
      </c>
      <c r="I127" s="21">
        <v>0.22</v>
      </c>
      <c r="J127" s="22">
        <f t="shared" si="2"/>
        <v>3.3181818181818179</v>
      </c>
      <c r="K127" s="22">
        <f t="shared" si="3"/>
        <v>0.92405063291139233</v>
      </c>
      <c r="L127" s="1">
        <v>43418</v>
      </c>
      <c r="M127" s="27"/>
    </row>
    <row r="128" spans="1:13">
      <c r="A128" s="37">
        <v>46308</v>
      </c>
      <c r="B128" s="38" t="s">
        <v>18</v>
      </c>
      <c r="C128" s="38" t="s">
        <v>25</v>
      </c>
      <c r="D128" s="34">
        <v>125</v>
      </c>
      <c r="E128" s="35">
        <v>2.2200000000000002</v>
      </c>
      <c r="F128" s="21">
        <v>0.72</v>
      </c>
      <c r="G128" s="21">
        <v>0.64</v>
      </c>
      <c r="H128" s="23">
        <v>23</v>
      </c>
      <c r="I128" s="21">
        <v>0.22</v>
      </c>
      <c r="J128" s="22">
        <f t="shared" si="2"/>
        <v>3.2727272727272725</v>
      </c>
      <c r="K128" s="22">
        <f t="shared" si="3"/>
        <v>1.125</v>
      </c>
      <c r="L128" s="1">
        <v>43418</v>
      </c>
      <c r="M128" s="27"/>
    </row>
    <row r="129" spans="1:13">
      <c r="A129" s="37">
        <v>46308</v>
      </c>
      <c r="B129" s="38" t="s">
        <v>18</v>
      </c>
      <c r="C129" s="38" t="s">
        <v>25</v>
      </c>
      <c r="D129" s="34">
        <v>126</v>
      </c>
      <c r="E129" s="35">
        <v>2.23</v>
      </c>
      <c r="F129" s="21">
        <v>0.74</v>
      </c>
      <c r="G129" s="21">
        <v>0.63</v>
      </c>
      <c r="H129" s="23">
        <v>23</v>
      </c>
      <c r="I129" s="21">
        <v>0.22</v>
      </c>
      <c r="J129" s="22">
        <f t="shared" si="2"/>
        <v>3.3636363636363638</v>
      </c>
      <c r="K129" s="22">
        <f t="shared" si="3"/>
        <v>1.1746031746031746</v>
      </c>
      <c r="L129" s="1">
        <v>43418</v>
      </c>
      <c r="M129" s="27"/>
    </row>
    <row r="130" spans="1:13">
      <c r="A130" s="37">
        <v>46308</v>
      </c>
      <c r="B130" s="38" t="s">
        <v>18</v>
      </c>
      <c r="C130" s="38" t="s">
        <v>25</v>
      </c>
      <c r="D130" s="34">
        <v>127</v>
      </c>
      <c r="E130" s="35">
        <v>2.23</v>
      </c>
      <c r="F130" s="21">
        <v>0.69</v>
      </c>
      <c r="G130" s="21">
        <v>0.73</v>
      </c>
      <c r="H130" s="23">
        <v>23</v>
      </c>
      <c r="I130" s="21">
        <v>0.22</v>
      </c>
      <c r="J130" s="22">
        <f t="shared" si="2"/>
        <v>3.1363636363636362</v>
      </c>
      <c r="K130" s="22">
        <f t="shared" si="3"/>
        <v>0.9452054794520548</v>
      </c>
      <c r="L130" s="1">
        <v>43479</v>
      </c>
      <c r="M130" s="27"/>
    </row>
    <row r="131" spans="1:13">
      <c r="A131" s="37">
        <v>46308</v>
      </c>
      <c r="B131" s="38" t="s">
        <v>18</v>
      </c>
      <c r="C131" s="38" t="s">
        <v>25</v>
      </c>
      <c r="D131" s="34">
        <v>128</v>
      </c>
      <c r="E131" s="35">
        <v>2.2200000000000002</v>
      </c>
      <c r="F131" s="21">
        <v>0.69</v>
      </c>
      <c r="G131" s="21">
        <v>0.69</v>
      </c>
      <c r="H131" s="23">
        <v>23</v>
      </c>
      <c r="I131" s="21">
        <v>0.22</v>
      </c>
      <c r="J131" s="22">
        <f t="shared" si="2"/>
        <v>3.1363636363636362</v>
      </c>
      <c r="K131" s="22">
        <f t="shared" si="3"/>
        <v>1</v>
      </c>
      <c r="L131" s="1">
        <v>43479</v>
      </c>
      <c r="M131" s="27"/>
    </row>
    <row r="132" spans="1:13">
      <c r="A132" s="37">
        <v>46308</v>
      </c>
      <c r="B132" s="38" t="s">
        <v>18</v>
      </c>
      <c r="C132" s="38" t="s">
        <v>25</v>
      </c>
      <c r="D132" s="34">
        <v>129</v>
      </c>
      <c r="E132" s="35">
        <v>2.2200000000000002</v>
      </c>
      <c r="F132" s="21">
        <v>0.63</v>
      </c>
      <c r="G132" s="21">
        <v>0.81</v>
      </c>
      <c r="H132" s="23">
        <v>23</v>
      </c>
      <c r="I132" s="21">
        <v>0.22</v>
      </c>
      <c r="J132" s="22">
        <f t="shared" si="2"/>
        <v>2.8636363636363638</v>
      </c>
      <c r="K132" s="22">
        <f t="shared" si="3"/>
        <v>0.77777777777777768</v>
      </c>
      <c r="L132" s="1">
        <v>43479</v>
      </c>
      <c r="M132" s="27"/>
    </row>
    <row r="133" spans="1:13">
      <c r="A133" s="37">
        <v>46308</v>
      </c>
      <c r="B133" s="38" t="s">
        <v>18</v>
      </c>
      <c r="C133" s="38" t="s">
        <v>25</v>
      </c>
      <c r="D133" s="34">
        <v>130</v>
      </c>
      <c r="E133" s="35">
        <v>2.2400000000000002</v>
      </c>
      <c r="F133" s="21">
        <v>0.87</v>
      </c>
      <c r="G133" s="21">
        <v>0.88</v>
      </c>
      <c r="H133" s="23">
        <v>23</v>
      </c>
      <c r="I133" s="21">
        <v>0.22</v>
      </c>
      <c r="J133" s="22">
        <f t="shared" ref="J133:J177" si="4">F133/I133</f>
        <v>3.9545454545454546</v>
      </c>
      <c r="K133" s="22">
        <f t="shared" ref="K133:K196" si="5">F133/G133</f>
        <v>0.98863636363636365</v>
      </c>
      <c r="L133" s="1">
        <v>44305</v>
      </c>
      <c r="M133" s="27"/>
    </row>
    <row r="134" spans="1:13">
      <c r="A134" s="37">
        <v>46308</v>
      </c>
      <c r="B134" s="38" t="s">
        <v>18</v>
      </c>
      <c r="C134" s="38" t="s">
        <v>25</v>
      </c>
      <c r="D134" s="34">
        <v>131</v>
      </c>
      <c r="E134" s="35">
        <v>2.2400000000000002</v>
      </c>
      <c r="F134" s="21">
        <v>0.86</v>
      </c>
      <c r="G134" s="21">
        <v>0.73</v>
      </c>
      <c r="H134" s="23">
        <v>23</v>
      </c>
      <c r="I134" s="21">
        <v>0.22</v>
      </c>
      <c r="J134" s="22">
        <f t="shared" si="4"/>
        <v>3.9090909090909092</v>
      </c>
      <c r="K134" s="22">
        <f t="shared" si="5"/>
        <v>1.178082191780822</v>
      </c>
      <c r="L134" s="1">
        <v>44057</v>
      </c>
      <c r="M134" s="27"/>
    </row>
    <row r="135" spans="1:13">
      <c r="A135" s="37">
        <v>46308</v>
      </c>
      <c r="B135" s="38" t="s">
        <v>18</v>
      </c>
      <c r="C135" s="38" t="s">
        <v>25</v>
      </c>
      <c r="D135" s="34">
        <v>132</v>
      </c>
      <c r="E135" s="35">
        <v>2.2200000000000002</v>
      </c>
      <c r="F135" s="21">
        <v>0.73</v>
      </c>
      <c r="G135" s="21">
        <v>0.87</v>
      </c>
      <c r="H135" s="23">
        <v>23</v>
      </c>
      <c r="I135" s="21">
        <v>0.22</v>
      </c>
      <c r="J135" s="22">
        <f t="shared" si="4"/>
        <v>3.3181818181818179</v>
      </c>
      <c r="K135" s="22">
        <f t="shared" si="5"/>
        <v>0.83908045977011492</v>
      </c>
      <c r="L135" s="1">
        <v>43418</v>
      </c>
      <c r="M135" s="27"/>
    </row>
    <row r="136" spans="1:13">
      <c r="A136" s="37">
        <v>46308</v>
      </c>
      <c r="B136" s="38" t="s">
        <v>18</v>
      </c>
      <c r="C136" s="38" t="s">
        <v>25</v>
      </c>
      <c r="D136" s="34">
        <v>133</v>
      </c>
      <c r="E136" s="35">
        <v>2.2400000000000002</v>
      </c>
      <c r="F136" s="21">
        <v>0.66</v>
      </c>
      <c r="G136" s="21">
        <v>0.69</v>
      </c>
      <c r="H136" s="23">
        <v>23</v>
      </c>
      <c r="I136" s="21">
        <v>0.22</v>
      </c>
      <c r="J136" s="22">
        <f t="shared" si="4"/>
        <v>3</v>
      </c>
      <c r="K136" s="22">
        <f t="shared" si="5"/>
        <v>0.95652173913043492</v>
      </c>
      <c r="L136" s="1">
        <v>43418</v>
      </c>
      <c r="M136" s="27"/>
    </row>
    <row r="137" spans="1:13">
      <c r="A137" s="37">
        <v>46308</v>
      </c>
      <c r="B137" s="38" t="s">
        <v>18</v>
      </c>
      <c r="C137" s="38" t="s">
        <v>25</v>
      </c>
      <c r="D137" s="34">
        <v>134</v>
      </c>
      <c r="E137" s="35">
        <v>2.2200000000000002</v>
      </c>
      <c r="F137" s="21">
        <v>0.76</v>
      </c>
      <c r="G137" s="21">
        <v>0.75</v>
      </c>
      <c r="H137" s="23">
        <v>23</v>
      </c>
      <c r="I137" s="21">
        <v>0.22</v>
      </c>
      <c r="J137" s="22">
        <f t="shared" si="4"/>
        <v>3.4545454545454546</v>
      </c>
      <c r="K137" s="22">
        <f t="shared" si="5"/>
        <v>1.0133333333333334</v>
      </c>
      <c r="L137" s="1">
        <v>43418</v>
      </c>
      <c r="M137" s="27"/>
    </row>
    <row r="138" spans="1:13">
      <c r="A138" s="37">
        <v>46308</v>
      </c>
      <c r="B138" s="38" t="s">
        <v>18</v>
      </c>
      <c r="C138" s="38" t="s">
        <v>25</v>
      </c>
      <c r="D138" s="34">
        <v>135</v>
      </c>
      <c r="E138" s="35">
        <v>2.2200000000000002</v>
      </c>
      <c r="F138" s="21">
        <v>0.81</v>
      </c>
      <c r="G138" s="21">
        <v>0.72</v>
      </c>
      <c r="H138" s="23">
        <v>23</v>
      </c>
      <c r="I138" s="21">
        <v>0.22</v>
      </c>
      <c r="J138" s="22">
        <f t="shared" si="4"/>
        <v>3.6818181818181821</v>
      </c>
      <c r="K138" s="22">
        <f t="shared" si="5"/>
        <v>1.1250000000000002</v>
      </c>
      <c r="L138" s="1">
        <v>43418</v>
      </c>
      <c r="M138" s="27"/>
    </row>
    <row r="139" spans="1:13">
      <c r="A139" s="37">
        <v>46308</v>
      </c>
      <c r="B139" s="38" t="s">
        <v>18</v>
      </c>
      <c r="C139" s="38" t="s">
        <v>25</v>
      </c>
      <c r="D139" s="34">
        <v>136</v>
      </c>
      <c r="E139" s="35">
        <v>2.23</v>
      </c>
      <c r="F139" s="21">
        <v>0.79</v>
      </c>
      <c r="G139" s="21">
        <v>0.85</v>
      </c>
      <c r="H139" s="23">
        <v>23</v>
      </c>
      <c r="I139" s="21">
        <v>0.22</v>
      </c>
      <c r="J139" s="22">
        <f t="shared" si="4"/>
        <v>3.5909090909090913</v>
      </c>
      <c r="K139" s="22">
        <f t="shared" si="5"/>
        <v>0.92941176470588238</v>
      </c>
      <c r="L139" s="1">
        <v>44305</v>
      </c>
      <c r="M139" s="27"/>
    </row>
    <row r="140" spans="1:13">
      <c r="A140" s="37">
        <v>46308</v>
      </c>
      <c r="B140" s="38" t="s">
        <v>18</v>
      </c>
      <c r="C140" s="38" t="s">
        <v>25</v>
      </c>
      <c r="D140" s="34">
        <v>137</v>
      </c>
      <c r="E140" s="35">
        <v>2.2200000000000002</v>
      </c>
      <c r="F140" s="21">
        <v>0.73</v>
      </c>
      <c r="G140" s="21">
        <v>0.72</v>
      </c>
      <c r="H140" s="23">
        <v>23</v>
      </c>
      <c r="I140" s="21">
        <v>0.22</v>
      </c>
      <c r="J140" s="22">
        <f t="shared" si="4"/>
        <v>3.3181818181818179</v>
      </c>
      <c r="K140" s="22">
        <f t="shared" si="5"/>
        <v>1.0138888888888888</v>
      </c>
      <c r="L140" s="1">
        <v>43418</v>
      </c>
      <c r="M140" s="27"/>
    </row>
    <row r="141" spans="1:13">
      <c r="A141" s="37">
        <v>46308</v>
      </c>
      <c r="B141" s="38" t="s">
        <v>18</v>
      </c>
      <c r="C141" s="38" t="s">
        <v>25</v>
      </c>
      <c r="D141" s="34">
        <v>138</v>
      </c>
      <c r="E141" s="35">
        <v>2.2200000000000002</v>
      </c>
      <c r="F141" s="21">
        <v>0.73</v>
      </c>
      <c r="G141" s="21">
        <v>0.67</v>
      </c>
      <c r="H141" s="23">
        <v>23</v>
      </c>
      <c r="I141" s="21">
        <v>0.22</v>
      </c>
      <c r="J141" s="22">
        <f t="shared" si="4"/>
        <v>3.3181818181818179</v>
      </c>
      <c r="K141" s="22">
        <f t="shared" si="5"/>
        <v>1.08955223880597</v>
      </c>
      <c r="L141" s="1">
        <v>43418</v>
      </c>
      <c r="M141" s="27"/>
    </row>
    <row r="142" spans="1:13">
      <c r="A142" s="37">
        <v>46308</v>
      </c>
      <c r="B142" s="38" t="s">
        <v>18</v>
      </c>
      <c r="C142" s="38" t="s">
        <v>25</v>
      </c>
      <c r="D142" s="34">
        <v>139</v>
      </c>
      <c r="E142" s="35">
        <v>2.2400000000000002</v>
      </c>
      <c r="F142" s="21">
        <v>0.69</v>
      </c>
      <c r="G142" s="21">
        <v>0.67</v>
      </c>
      <c r="H142" s="23">
        <v>23</v>
      </c>
      <c r="I142" s="21">
        <v>0.22</v>
      </c>
      <c r="J142" s="22">
        <f t="shared" si="4"/>
        <v>3.1363636363636362</v>
      </c>
      <c r="K142" s="22">
        <f t="shared" si="5"/>
        <v>1.0298507462686566</v>
      </c>
      <c r="L142" s="1">
        <v>44305</v>
      </c>
      <c r="M142" s="27"/>
    </row>
    <row r="143" spans="1:13">
      <c r="A143" s="37">
        <v>46308</v>
      </c>
      <c r="B143" s="38" t="s">
        <v>18</v>
      </c>
      <c r="C143" s="38" t="s">
        <v>25</v>
      </c>
      <c r="D143" s="34">
        <v>140</v>
      </c>
      <c r="E143" s="35">
        <v>2.23</v>
      </c>
      <c r="F143" s="21">
        <v>0.68</v>
      </c>
      <c r="G143" s="21">
        <v>0.72</v>
      </c>
      <c r="H143" s="23">
        <v>23</v>
      </c>
      <c r="I143" s="21">
        <v>0.22</v>
      </c>
      <c r="J143" s="22">
        <f t="shared" si="4"/>
        <v>3.0909090909090913</v>
      </c>
      <c r="K143" s="22">
        <f t="shared" si="5"/>
        <v>0.94444444444444453</v>
      </c>
      <c r="L143" s="1">
        <v>43418</v>
      </c>
      <c r="M143" s="27"/>
    </row>
    <row r="144" spans="1:13">
      <c r="A144" s="37">
        <v>46308</v>
      </c>
      <c r="B144" s="38" t="s">
        <v>18</v>
      </c>
      <c r="C144" s="38" t="s">
        <v>25</v>
      </c>
      <c r="D144" s="34">
        <v>141</v>
      </c>
      <c r="E144" s="35">
        <v>2.23</v>
      </c>
      <c r="F144" s="21">
        <v>0.64</v>
      </c>
      <c r="G144" s="21">
        <v>0.65</v>
      </c>
      <c r="H144" s="23">
        <v>23</v>
      </c>
      <c r="I144" s="21">
        <v>0.22</v>
      </c>
      <c r="J144" s="22">
        <f t="shared" si="4"/>
        <v>2.9090909090909092</v>
      </c>
      <c r="K144" s="22">
        <f t="shared" si="5"/>
        <v>0.98461538461538456</v>
      </c>
      <c r="L144" s="1">
        <v>43418</v>
      </c>
      <c r="M144" s="27"/>
    </row>
    <row r="145" spans="1:13">
      <c r="A145" s="37">
        <v>46308</v>
      </c>
      <c r="B145" s="38" t="s">
        <v>18</v>
      </c>
      <c r="C145" s="38" t="s">
        <v>25</v>
      </c>
      <c r="D145" s="34">
        <v>142</v>
      </c>
      <c r="E145" s="35">
        <v>2.2200000000000002</v>
      </c>
      <c r="F145" s="21">
        <v>0.73</v>
      </c>
      <c r="G145" s="21">
        <v>0.65</v>
      </c>
      <c r="H145" s="23">
        <v>23</v>
      </c>
      <c r="I145" s="21">
        <v>0.22</v>
      </c>
      <c r="J145" s="22">
        <f t="shared" si="4"/>
        <v>3.3181818181818179</v>
      </c>
      <c r="K145" s="22">
        <f t="shared" si="5"/>
        <v>1.1230769230769231</v>
      </c>
      <c r="L145" s="1">
        <v>43418</v>
      </c>
      <c r="M145" s="27"/>
    </row>
    <row r="146" spans="1:13">
      <c r="A146" s="37">
        <v>46308</v>
      </c>
      <c r="B146" s="38" t="s">
        <v>18</v>
      </c>
      <c r="C146" s="38" t="s">
        <v>25</v>
      </c>
      <c r="D146" s="34">
        <v>143</v>
      </c>
      <c r="E146" s="35">
        <v>2.2200000000000002</v>
      </c>
      <c r="F146" s="21">
        <v>0.74</v>
      </c>
      <c r="G146" s="21">
        <v>0.71</v>
      </c>
      <c r="H146" s="23">
        <v>23</v>
      </c>
      <c r="I146" s="21">
        <v>0.22</v>
      </c>
      <c r="J146" s="22">
        <f t="shared" si="4"/>
        <v>3.3636363636363638</v>
      </c>
      <c r="K146" s="22">
        <f t="shared" si="5"/>
        <v>1.0422535211267605</v>
      </c>
      <c r="L146" s="1">
        <v>43418</v>
      </c>
      <c r="M146" s="27"/>
    </row>
    <row r="147" spans="1:13">
      <c r="A147" s="37">
        <v>46308</v>
      </c>
      <c r="B147" s="38" t="s">
        <v>18</v>
      </c>
      <c r="C147" s="38" t="s">
        <v>25</v>
      </c>
      <c r="D147" s="34">
        <v>144</v>
      </c>
      <c r="E147" s="35">
        <v>2.2200000000000002</v>
      </c>
      <c r="F147" s="21">
        <v>0.82</v>
      </c>
      <c r="G147" s="21">
        <v>0.8</v>
      </c>
      <c r="H147" s="23">
        <v>23</v>
      </c>
      <c r="I147" s="21">
        <v>0.22</v>
      </c>
      <c r="J147" s="22">
        <f t="shared" si="4"/>
        <v>3.7272727272727271</v>
      </c>
      <c r="K147" s="22">
        <f t="shared" si="5"/>
        <v>1.0249999999999999</v>
      </c>
      <c r="L147" s="1">
        <v>44305</v>
      </c>
      <c r="M147" s="27"/>
    </row>
    <row r="148" spans="1:13">
      <c r="A148" s="37">
        <v>46308</v>
      </c>
      <c r="B148" s="38" t="s">
        <v>18</v>
      </c>
      <c r="C148" s="38" t="s">
        <v>25</v>
      </c>
      <c r="D148" s="34">
        <v>145</v>
      </c>
      <c r="E148" s="35">
        <v>2.2200000000000002</v>
      </c>
      <c r="F148" s="21">
        <v>0.77</v>
      </c>
      <c r="G148" s="21">
        <v>0.79</v>
      </c>
      <c r="H148" s="23">
        <v>23</v>
      </c>
      <c r="I148" s="21">
        <v>0.22</v>
      </c>
      <c r="J148" s="22">
        <f t="shared" si="4"/>
        <v>3.5</v>
      </c>
      <c r="K148" s="22">
        <f t="shared" si="5"/>
        <v>0.97468354430379744</v>
      </c>
      <c r="L148" s="1">
        <v>44305</v>
      </c>
      <c r="M148" s="27"/>
    </row>
    <row r="149" spans="1:13">
      <c r="A149" s="37">
        <v>46308</v>
      </c>
      <c r="B149" s="38" t="s">
        <v>18</v>
      </c>
      <c r="C149" s="38" t="s">
        <v>25</v>
      </c>
      <c r="D149" s="34">
        <v>146</v>
      </c>
      <c r="E149" s="35">
        <v>2.21</v>
      </c>
      <c r="F149" s="21">
        <v>0.78</v>
      </c>
      <c r="G149" s="21">
        <v>0.75</v>
      </c>
      <c r="H149" s="23">
        <v>23</v>
      </c>
      <c r="I149" s="21">
        <v>0.22</v>
      </c>
      <c r="J149" s="22">
        <f t="shared" si="4"/>
        <v>3.5454545454545454</v>
      </c>
      <c r="K149" s="22">
        <f t="shared" si="5"/>
        <v>1.04</v>
      </c>
      <c r="L149" s="1">
        <v>43418</v>
      </c>
      <c r="M149" s="27"/>
    </row>
    <row r="150" spans="1:13">
      <c r="A150" s="37">
        <v>46308</v>
      </c>
      <c r="B150" s="38" t="s">
        <v>18</v>
      </c>
      <c r="C150" s="38" t="s">
        <v>25</v>
      </c>
      <c r="D150" s="34">
        <v>147</v>
      </c>
      <c r="E150" s="35">
        <v>2.2200000000000002</v>
      </c>
      <c r="F150" s="21">
        <v>0.71</v>
      </c>
      <c r="G150" s="21">
        <v>0.67</v>
      </c>
      <c r="H150" s="23">
        <v>23</v>
      </c>
      <c r="I150" s="21">
        <v>0.22</v>
      </c>
      <c r="J150" s="22">
        <f t="shared" si="4"/>
        <v>3.2272727272727271</v>
      </c>
      <c r="K150" s="22">
        <f t="shared" si="5"/>
        <v>1.0597014925373134</v>
      </c>
      <c r="L150" s="1">
        <v>43418</v>
      </c>
      <c r="M150" s="27"/>
    </row>
    <row r="151" spans="1:13">
      <c r="A151" s="37">
        <v>46308</v>
      </c>
      <c r="B151" s="38" t="s">
        <v>18</v>
      </c>
      <c r="C151" s="38" t="s">
        <v>25</v>
      </c>
      <c r="D151" s="34">
        <v>148</v>
      </c>
      <c r="E151" s="35">
        <v>2.21</v>
      </c>
      <c r="F151" s="21">
        <v>0.67</v>
      </c>
      <c r="G151" s="21">
        <v>0.73</v>
      </c>
      <c r="H151" s="23">
        <v>23</v>
      </c>
      <c r="I151" s="21">
        <v>0.22</v>
      </c>
      <c r="J151" s="22">
        <f t="shared" si="4"/>
        <v>3.0454545454545454</v>
      </c>
      <c r="K151" s="22">
        <f t="shared" si="5"/>
        <v>0.91780821917808231</v>
      </c>
      <c r="L151" s="1">
        <v>43479</v>
      </c>
      <c r="M151" s="27"/>
    </row>
    <row r="152" spans="1:13">
      <c r="A152" s="37">
        <v>46308</v>
      </c>
      <c r="B152" s="38" t="s">
        <v>18</v>
      </c>
      <c r="C152" s="38" t="s">
        <v>25</v>
      </c>
      <c r="D152" s="34">
        <v>149</v>
      </c>
      <c r="E152" s="35">
        <v>2.21</v>
      </c>
      <c r="F152" s="21">
        <v>0.62</v>
      </c>
      <c r="G152" s="21">
        <v>0.64</v>
      </c>
      <c r="H152" s="23">
        <v>23</v>
      </c>
      <c r="I152" s="21">
        <v>0.22</v>
      </c>
      <c r="J152" s="22">
        <f t="shared" si="4"/>
        <v>2.8181818181818183</v>
      </c>
      <c r="K152" s="22">
        <f t="shared" si="5"/>
        <v>0.96875</v>
      </c>
      <c r="L152" s="1">
        <v>43479</v>
      </c>
      <c r="M152" s="27"/>
    </row>
    <row r="153" spans="1:13">
      <c r="A153" s="37">
        <v>46308</v>
      </c>
      <c r="B153" s="38" t="s">
        <v>18</v>
      </c>
      <c r="C153" s="38" t="s">
        <v>25</v>
      </c>
      <c r="D153" s="34">
        <v>150</v>
      </c>
      <c r="E153" s="35">
        <v>2.2200000000000002</v>
      </c>
      <c r="F153" s="21">
        <v>0.73</v>
      </c>
      <c r="G153" s="21">
        <v>0.67</v>
      </c>
      <c r="H153" s="23">
        <v>23</v>
      </c>
      <c r="I153" s="21">
        <v>0.22</v>
      </c>
      <c r="J153" s="22">
        <f t="shared" si="4"/>
        <v>3.3181818181818179</v>
      </c>
      <c r="K153" s="22">
        <f t="shared" si="5"/>
        <v>1.08955223880597</v>
      </c>
      <c r="L153" s="1">
        <v>43479</v>
      </c>
      <c r="M153" s="27"/>
    </row>
    <row r="154" spans="1:13">
      <c r="A154" s="37">
        <v>46308</v>
      </c>
      <c r="B154" s="38" t="s">
        <v>18</v>
      </c>
      <c r="C154" s="38" t="s">
        <v>25</v>
      </c>
      <c r="D154" s="34">
        <v>151</v>
      </c>
      <c r="E154" s="35">
        <v>2.21</v>
      </c>
      <c r="F154" s="21">
        <v>0.75</v>
      </c>
      <c r="G154" s="21">
        <v>0.72</v>
      </c>
      <c r="H154" s="23">
        <v>23</v>
      </c>
      <c r="I154" s="21">
        <v>0.22</v>
      </c>
      <c r="J154" s="22">
        <f t="shared" si="4"/>
        <v>3.4090909090909092</v>
      </c>
      <c r="K154" s="22">
        <f t="shared" si="5"/>
        <v>1.0416666666666667</v>
      </c>
      <c r="L154" s="1">
        <v>43479</v>
      </c>
      <c r="M154" s="27"/>
    </row>
    <row r="155" spans="1:13">
      <c r="A155" s="37">
        <v>46308</v>
      </c>
      <c r="B155" s="38" t="s">
        <v>18</v>
      </c>
      <c r="C155" s="38" t="s">
        <v>25</v>
      </c>
      <c r="D155" s="34">
        <v>152</v>
      </c>
      <c r="E155" s="35">
        <v>2.21</v>
      </c>
      <c r="F155" s="21">
        <v>0.7</v>
      </c>
      <c r="G155" s="21">
        <v>0.66</v>
      </c>
      <c r="H155" s="23">
        <v>23</v>
      </c>
      <c r="I155" s="21">
        <v>0.22</v>
      </c>
      <c r="J155" s="22">
        <f t="shared" si="4"/>
        <v>3.1818181818181817</v>
      </c>
      <c r="K155" s="22">
        <f t="shared" si="5"/>
        <v>1.0606060606060606</v>
      </c>
      <c r="L155" s="1">
        <v>43479</v>
      </c>
      <c r="M155" s="27"/>
    </row>
    <row r="156" spans="1:13">
      <c r="A156" s="37">
        <v>46308</v>
      </c>
      <c r="B156" s="38" t="s">
        <v>18</v>
      </c>
      <c r="C156" s="38" t="s">
        <v>25</v>
      </c>
      <c r="D156" s="34">
        <v>153</v>
      </c>
      <c r="E156" s="35">
        <v>2.2200000000000002</v>
      </c>
      <c r="F156" s="21">
        <v>0.84</v>
      </c>
      <c r="G156" s="21">
        <v>0.75</v>
      </c>
      <c r="H156" s="23">
        <v>23</v>
      </c>
      <c r="I156" s="21">
        <v>0.22</v>
      </c>
      <c r="J156" s="22">
        <f t="shared" si="4"/>
        <v>3.8181818181818179</v>
      </c>
      <c r="K156" s="22">
        <f t="shared" si="5"/>
        <v>1.1199999999999999</v>
      </c>
      <c r="L156" s="1">
        <v>43479</v>
      </c>
      <c r="M156" s="27"/>
    </row>
    <row r="157" spans="1:13">
      <c r="A157" s="37">
        <v>46308</v>
      </c>
      <c r="B157" s="38" t="s">
        <v>18</v>
      </c>
      <c r="C157" s="38" t="s">
        <v>25</v>
      </c>
      <c r="D157" s="34">
        <v>154</v>
      </c>
      <c r="E157" s="35">
        <v>2.21</v>
      </c>
      <c r="F157" s="21">
        <v>0.68</v>
      </c>
      <c r="G157" s="21">
        <v>0.7</v>
      </c>
      <c r="H157" s="23">
        <v>23</v>
      </c>
      <c r="I157" s="21">
        <v>0.22</v>
      </c>
      <c r="J157" s="22">
        <f t="shared" si="4"/>
        <v>3.0909090909090913</v>
      </c>
      <c r="K157" s="22">
        <f t="shared" si="5"/>
        <v>0.97142857142857153</v>
      </c>
      <c r="L157" s="1">
        <v>43479</v>
      </c>
      <c r="M157" s="27"/>
    </row>
    <row r="158" spans="1:13">
      <c r="A158" s="37">
        <v>46308</v>
      </c>
      <c r="B158" s="38" t="s">
        <v>18</v>
      </c>
      <c r="C158" s="38" t="s">
        <v>25</v>
      </c>
      <c r="D158" s="34">
        <v>155</v>
      </c>
      <c r="E158" s="35">
        <v>2.2200000000000002</v>
      </c>
      <c r="F158" s="21">
        <v>0.71</v>
      </c>
      <c r="G158" s="21">
        <v>0.69</v>
      </c>
      <c r="H158" s="23">
        <v>23</v>
      </c>
      <c r="I158" s="21">
        <v>0.22</v>
      </c>
      <c r="J158" s="22">
        <f t="shared" si="4"/>
        <v>3.2272727272727271</v>
      </c>
      <c r="K158" s="22">
        <f t="shared" si="5"/>
        <v>1.0289855072463769</v>
      </c>
      <c r="L158" s="1">
        <v>43479</v>
      </c>
      <c r="M158" s="27"/>
    </row>
    <row r="159" spans="1:13">
      <c r="A159" s="37">
        <v>46308</v>
      </c>
      <c r="B159" s="38" t="s">
        <v>18</v>
      </c>
      <c r="C159" s="38" t="s">
        <v>25</v>
      </c>
      <c r="D159" s="34">
        <v>156</v>
      </c>
      <c r="E159" s="35">
        <v>2.2200000000000002</v>
      </c>
      <c r="F159" s="21">
        <v>0.82</v>
      </c>
      <c r="G159" s="21">
        <v>0.74</v>
      </c>
      <c r="H159" s="23">
        <v>23</v>
      </c>
      <c r="I159" s="21">
        <v>0.22</v>
      </c>
      <c r="J159" s="22">
        <f t="shared" si="4"/>
        <v>3.7272727272727271</v>
      </c>
      <c r="K159" s="22">
        <f t="shared" si="5"/>
        <v>1.1081081081081081</v>
      </c>
      <c r="L159" s="1">
        <v>43479</v>
      </c>
      <c r="M159" s="27"/>
    </row>
    <row r="160" spans="1:13">
      <c r="A160" s="37">
        <v>46308</v>
      </c>
      <c r="B160" s="38" t="s">
        <v>18</v>
      </c>
      <c r="C160" s="38" t="s">
        <v>25</v>
      </c>
      <c r="D160" s="34">
        <v>157</v>
      </c>
      <c r="E160" s="35">
        <v>2.2200000000000002</v>
      </c>
      <c r="F160" s="21">
        <v>0.78</v>
      </c>
      <c r="G160" s="21">
        <v>0.83</v>
      </c>
      <c r="H160" s="23">
        <v>23</v>
      </c>
      <c r="I160" s="21">
        <v>0.22</v>
      </c>
      <c r="J160" s="22">
        <f t="shared" si="4"/>
        <v>3.5454545454545454</v>
      </c>
      <c r="K160" s="22">
        <f t="shared" si="5"/>
        <v>0.93975903614457834</v>
      </c>
      <c r="L160" s="1">
        <v>43479</v>
      </c>
      <c r="M160" s="27"/>
    </row>
    <row r="161" spans="1:13">
      <c r="A161" s="37">
        <v>46308</v>
      </c>
      <c r="B161" s="38" t="s">
        <v>18</v>
      </c>
      <c r="C161" s="38" t="s">
        <v>25</v>
      </c>
      <c r="D161" s="34">
        <v>158</v>
      </c>
      <c r="E161" s="35">
        <v>2.2200000000000002</v>
      </c>
      <c r="F161" s="21">
        <v>0.72</v>
      </c>
      <c r="G161" s="21">
        <v>0.69</v>
      </c>
      <c r="H161" s="23">
        <v>23</v>
      </c>
      <c r="I161" s="21">
        <v>0.22</v>
      </c>
      <c r="J161" s="22">
        <f t="shared" si="4"/>
        <v>3.2727272727272725</v>
      </c>
      <c r="K161" s="22">
        <f t="shared" si="5"/>
        <v>1.0434782608695652</v>
      </c>
      <c r="L161" s="1">
        <v>43479</v>
      </c>
      <c r="M161" s="27"/>
    </row>
    <row r="162" spans="1:13">
      <c r="A162" s="37">
        <v>46308</v>
      </c>
      <c r="B162" s="38" t="s">
        <v>18</v>
      </c>
      <c r="C162" s="38" t="s">
        <v>25</v>
      </c>
      <c r="D162" s="34">
        <v>159</v>
      </c>
      <c r="E162" s="35">
        <v>2.23</v>
      </c>
      <c r="F162" s="21">
        <v>0.77</v>
      </c>
      <c r="G162" s="21">
        <v>0.67</v>
      </c>
      <c r="H162" s="23">
        <v>23</v>
      </c>
      <c r="I162" s="21">
        <v>0.22</v>
      </c>
      <c r="J162" s="22">
        <f t="shared" si="4"/>
        <v>3.5</v>
      </c>
      <c r="K162" s="22">
        <f t="shared" si="5"/>
        <v>1.1492537313432836</v>
      </c>
      <c r="L162" s="1">
        <v>43479</v>
      </c>
      <c r="M162" s="27"/>
    </row>
    <row r="163" spans="1:13">
      <c r="A163" s="37">
        <v>46308</v>
      </c>
      <c r="B163" s="38" t="s">
        <v>18</v>
      </c>
      <c r="C163" s="38" t="s">
        <v>25</v>
      </c>
      <c r="D163" s="34">
        <v>160</v>
      </c>
      <c r="E163" s="35">
        <v>2.23</v>
      </c>
      <c r="F163" s="21">
        <v>0.83</v>
      </c>
      <c r="G163" s="21">
        <v>0.88</v>
      </c>
      <c r="H163" s="23">
        <v>23</v>
      </c>
      <c r="I163" s="21">
        <v>0.22</v>
      </c>
      <c r="J163" s="22">
        <f t="shared" si="4"/>
        <v>3.7727272727272725</v>
      </c>
      <c r="K163" s="22">
        <f t="shared" si="5"/>
        <v>0.94318181818181812</v>
      </c>
      <c r="L163" s="1">
        <v>43479</v>
      </c>
      <c r="M163" s="27"/>
    </row>
    <row r="164" spans="1:13">
      <c r="A164" s="37">
        <v>46308</v>
      </c>
      <c r="B164" s="38" t="s">
        <v>18</v>
      </c>
      <c r="C164" s="38" t="s">
        <v>25</v>
      </c>
      <c r="D164" s="34">
        <v>161</v>
      </c>
      <c r="E164" s="35">
        <v>2.2400000000000002</v>
      </c>
      <c r="F164" s="21">
        <v>0.75</v>
      </c>
      <c r="G164" s="21">
        <v>0.71</v>
      </c>
      <c r="H164" s="23">
        <v>23</v>
      </c>
      <c r="I164" s="21">
        <v>0.22</v>
      </c>
      <c r="J164" s="22">
        <f t="shared" si="4"/>
        <v>3.4090909090909092</v>
      </c>
      <c r="K164" s="22">
        <f t="shared" si="5"/>
        <v>1.0563380281690142</v>
      </c>
      <c r="L164" s="1">
        <v>44305</v>
      </c>
      <c r="M164" s="27"/>
    </row>
    <row r="165" spans="1:13">
      <c r="A165" s="37">
        <v>46308</v>
      </c>
      <c r="B165" s="38" t="s">
        <v>18</v>
      </c>
      <c r="C165" s="38" t="s">
        <v>25</v>
      </c>
      <c r="D165" s="34">
        <v>162</v>
      </c>
      <c r="E165" s="35">
        <v>2.2200000000000002</v>
      </c>
      <c r="F165" s="21">
        <v>0.85</v>
      </c>
      <c r="G165" s="21">
        <v>0.76</v>
      </c>
      <c r="H165" s="23">
        <v>23</v>
      </c>
      <c r="I165" s="21">
        <v>0.22</v>
      </c>
      <c r="J165" s="22">
        <f t="shared" si="4"/>
        <v>3.8636363636363633</v>
      </c>
      <c r="K165" s="22">
        <f t="shared" si="5"/>
        <v>1.118421052631579</v>
      </c>
      <c r="L165" s="1">
        <v>43479</v>
      </c>
      <c r="M165" s="27"/>
    </row>
    <row r="166" spans="1:13">
      <c r="A166" s="37">
        <v>46308</v>
      </c>
      <c r="B166" s="38" t="s">
        <v>18</v>
      </c>
      <c r="C166" s="38" t="s">
        <v>25</v>
      </c>
      <c r="D166" s="34">
        <v>163</v>
      </c>
      <c r="E166" s="35">
        <v>2.21</v>
      </c>
      <c r="F166" s="21">
        <v>0.81</v>
      </c>
      <c r="G166" s="21">
        <v>0.74</v>
      </c>
      <c r="H166" s="23">
        <v>23</v>
      </c>
      <c r="I166" s="21">
        <v>0.22</v>
      </c>
      <c r="J166" s="22">
        <f t="shared" si="4"/>
        <v>3.6818181818181821</v>
      </c>
      <c r="K166" s="22">
        <f t="shared" si="5"/>
        <v>1.0945945945945947</v>
      </c>
      <c r="L166" s="1">
        <v>43479</v>
      </c>
      <c r="M166" s="27"/>
    </row>
    <row r="167" spans="1:13">
      <c r="A167" s="37">
        <v>46308</v>
      </c>
      <c r="B167" s="38" t="s">
        <v>18</v>
      </c>
      <c r="C167" s="38" t="s">
        <v>25</v>
      </c>
      <c r="D167" s="34">
        <v>164</v>
      </c>
      <c r="E167" s="35">
        <v>2.23</v>
      </c>
      <c r="F167" s="21">
        <v>0.67</v>
      </c>
      <c r="G167" s="21">
        <v>0.75</v>
      </c>
      <c r="H167" s="23">
        <v>23</v>
      </c>
      <c r="I167" s="21">
        <v>0.22</v>
      </c>
      <c r="J167" s="22">
        <f t="shared" si="4"/>
        <v>3.0454545454545454</v>
      </c>
      <c r="K167" s="22">
        <f t="shared" si="5"/>
        <v>0.89333333333333342</v>
      </c>
      <c r="L167" s="1">
        <v>44305</v>
      </c>
      <c r="M167" s="27"/>
    </row>
    <row r="168" spans="1:13">
      <c r="A168" s="37">
        <v>46308</v>
      </c>
      <c r="B168" s="38" t="s">
        <v>18</v>
      </c>
      <c r="C168" s="38" t="s">
        <v>25</v>
      </c>
      <c r="D168" s="34">
        <v>165</v>
      </c>
      <c r="E168" s="35">
        <v>2.2200000000000002</v>
      </c>
      <c r="F168" s="21">
        <v>0.84</v>
      </c>
      <c r="G168" s="21">
        <v>0.79</v>
      </c>
      <c r="H168" s="23">
        <v>23</v>
      </c>
      <c r="I168" s="21">
        <v>0.22</v>
      </c>
      <c r="J168" s="22">
        <f t="shared" si="4"/>
        <v>3.8181818181818179</v>
      </c>
      <c r="K168" s="22">
        <f t="shared" si="5"/>
        <v>1.0632911392405062</v>
      </c>
      <c r="L168" s="1">
        <v>43479</v>
      </c>
      <c r="M168" s="27"/>
    </row>
    <row r="169" spans="1:13">
      <c r="A169" s="37">
        <v>46308</v>
      </c>
      <c r="B169" s="38" t="s">
        <v>18</v>
      </c>
      <c r="C169" s="38" t="s">
        <v>25</v>
      </c>
      <c r="D169" s="34">
        <v>166</v>
      </c>
      <c r="E169" s="35">
        <v>2.23</v>
      </c>
      <c r="F169" s="21">
        <v>0.87</v>
      </c>
      <c r="G169" s="21">
        <v>0.83</v>
      </c>
      <c r="H169" s="23">
        <v>23</v>
      </c>
      <c r="I169" s="21">
        <v>0.22</v>
      </c>
      <c r="J169" s="22">
        <f t="shared" si="4"/>
        <v>3.9545454545454546</v>
      </c>
      <c r="K169" s="22">
        <f t="shared" si="5"/>
        <v>1.0481927710843375</v>
      </c>
      <c r="L169" s="1">
        <v>44305</v>
      </c>
      <c r="M169" s="27"/>
    </row>
    <row r="170" spans="1:13">
      <c r="A170" s="37">
        <v>46308</v>
      </c>
      <c r="B170" s="38" t="s">
        <v>18</v>
      </c>
      <c r="C170" s="38" t="s">
        <v>25</v>
      </c>
      <c r="D170" s="34">
        <v>167</v>
      </c>
      <c r="E170" s="35">
        <v>2.2200000000000002</v>
      </c>
      <c r="F170" s="21">
        <v>0.81</v>
      </c>
      <c r="G170" s="21">
        <v>0.77</v>
      </c>
      <c r="H170" s="23">
        <v>23</v>
      </c>
      <c r="I170" s="21">
        <v>0.22</v>
      </c>
      <c r="J170" s="22">
        <f t="shared" si="4"/>
        <v>3.6818181818181821</v>
      </c>
      <c r="K170" s="22">
        <f t="shared" si="5"/>
        <v>1.051948051948052</v>
      </c>
      <c r="L170" s="1">
        <v>43479</v>
      </c>
      <c r="M170" s="27"/>
    </row>
    <row r="171" spans="1:13">
      <c r="A171" s="37">
        <v>46308</v>
      </c>
      <c r="B171" s="38" t="s">
        <v>18</v>
      </c>
      <c r="C171" s="38" t="s">
        <v>25</v>
      </c>
      <c r="D171" s="34">
        <v>168</v>
      </c>
      <c r="E171" s="35">
        <v>2.2200000000000002</v>
      </c>
      <c r="F171" s="21">
        <v>0.83</v>
      </c>
      <c r="G171" s="21">
        <v>0.73</v>
      </c>
      <c r="H171" s="23">
        <v>23</v>
      </c>
      <c r="I171" s="21">
        <v>0.22</v>
      </c>
      <c r="J171" s="22">
        <f t="shared" si="4"/>
        <v>3.7727272727272725</v>
      </c>
      <c r="K171" s="22">
        <f t="shared" si="5"/>
        <v>1.1369863013698629</v>
      </c>
      <c r="L171" s="1">
        <v>43479</v>
      </c>
      <c r="M171" s="27"/>
    </row>
    <row r="172" spans="1:13">
      <c r="A172" s="37">
        <v>46308</v>
      </c>
      <c r="B172" s="38" t="s">
        <v>18</v>
      </c>
      <c r="C172" s="38" t="s">
        <v>25</v>
      </c>
      <c r="D172" s="34">
        <v>169</v>
      </c>
      <c r="E172" s="35">
        <v>2.21</v>
      </c>
      <c r="F172" s="21">
        <v>0.88</v>
      </c>
      <c r="G172" s="21">
        <v>0.82</v>
      </c>
      <c r="H172" s="23">
        <v>23</v>
      </c>
      <c r="I172" s="21">
        <v>0.22</v>
      </c>
      <c r="J172" s="22">
        <f t="shared" si="4"/>
        <v>4</v>
      </c>
      <c r="K172" s="22">
        <f t="shared" si="5"/>
        <v>1.0731707317073171</v>
      </c>
      <c r="L172" s="1">
        <v>43479</v>
      </c>
      <c r="M172" s="27"/>
    </row>
    <row r="173" spans="1:13">
      <c r="A173" s="37">
        <v>46308</v>
      </c>
      <c r="B173" s="38" t="s">
        <v>18</v>
      </c>
      <c r="C173" s="38" t="s">
        <v>25</v>
      </c>
      <c r="D173" s="34">
        <v>170</v>
      </c>
      <c r="E173" s="35">
        <v>2.2200000000000002</v>
      </c>
      <c r="F173" s="21">
        <v>0.82</v>
      </c>
      <c r="G173" s="21">
        <v>0.72</v>
      </c>
      <c r="H173" s="23">
        <v>23</v>
      </c>
      <c r="I173" s="21">
        <v>0.22</v>
      </c>
      <c r="J173" s="22">
        <f t="shared" si="4"/>
        <v>3.7272727272727271</v>
      </c>
      <c r="K173" s="22">
        <f t="shared" si="5"/>
        <v>1.1388888888888888</v>
      </c>
      <c r="L173" s="1">
        <v>44305</v>
      </c>
      <c r="M173" s="27"/>
    </row>
    <row r="174" spans="1:13">
      <c r="A174" s="37">
        <v>46308</v>
      </c>
      <c r="B174" s="38" t="s">
        <v>18</v>
      </c>
      <c r="C174" s="38" t="s">
        <v>25</v>
      </c>
      <c r="D174" s="34">
        <v>171</v>
      </c>
      <c r="E174" s="35">
        <v>2.21</v>
      </c>
      <c r="F174" s="21">
        <v>0.7</v>
      </c>
      <c r="G174" s="21">
        <v>0.72</v>
      </c>
      <c r="H174" s="23">
        <v>23</v>
      </c>
      <c r="I174" s="21">
        <v>0.22</v>
      </c>
      <c r="J174" s="22">
        <f t="shared" si="4"/>
        <v>3.1818181818181817</v>
      </c>
      <c r="K174" s="22">
        <f t="shared" si="5"/>
        <v>0.97222222222222221</v>
      </c>
      <c r="L174" s="1">
        <v>43479</v>
      </c>
      <c r="M174" s="27"/>
    </row>
    <row r="175" spans="1:13">
      <c r="A175" s="37">
        <v>46308</v>
      </c>
      <c r="B175" s="38" t="s">
        <v>18</v>
      </c>
      <c r="C175" s="38" t="s">
        <v>25</v>
      </c>
      <c r="D175" s="34">
        <v>172</v>
      </c>
      <c r="E175" s="35">
        <v>2.23</v>
      </c>
      <c r="F175" s="21">
        <v>0.75</v>
      </c>
      <c r="G175" s="21">
        <v>0.78</v>
      </c>
      <c r="H175" s="23">
        <v>23</v>
      </c>
      <c r="I175" s="21">
        <v>0.22</v>
      </c>
      <c r="J175" s="22">
        <f t="shared" si="4"/>
        <v>3.4090909090909092</v>
      </c>
      <c r="K175" s="22">
        <f t="shared" si="5"/>
        <v>0.96153846153846145</v>
      </c>
      <c r="L175" s="1">
        <v>43479</v>
      </c>
      <c r="M175" s="27"/>
    </row>
    <row r="176" spans="1:13">
      <c r="A176" s="37">
        <v>46308</v>
      </c>
      <c r="B176" s="38" t="s">
        <v>18</v>
      </c>
      <c r="C176" s="38" t="s">
        <v>25</v>
      </c>
      <c r="D176" s="34">
        <v>173</v>
      </c>
      <c r="E176" s="35">
        <v>2.21</v>
      </c>
      <c r="F176" s="21">
        <v>0.65</v>
      </c>
      <c r="G176" s="21">
        <v>0.75</v>
      </c>
      <c r="H176" s="23">
        <v>23</v>
      </c>
      <c r="I176" s="21">
        <v>0.22</v>
      </c>
      <c r="J176" s="22">
        <f t="shared" si="4"/>
        <v>2.9545454545454546</v>
      </c>
      <c r="K176" s="22">
        <f t="shared" si="5"/>
        <v>0.8666666666666667</v>
      </c>
      <c r="L176" s="1">
        <v>43479</v>
      </c>
      <c r="M176" s="27"/>
    </row>
    <row r="177" spans="1:13">
      <c r="A177" s="37">
        <v>46308</v>
      </c>
      <c r="B177" s="38" t="s">
        <v>18</v>
      </c>
      <c r="C177" s="38" t="s">
        <v>25</v>
      </c>
      <c r="D177" s="34">
        <v>174</v>
      </c>
      <c r="E177" s="35">
        <v>2.2000000000000002</v>
      </c>
      <c r="F177" s="21">
        <v>0.77</v>
      </c>
      <c r="G177" s="21">
        <v>0.8</v>
      </c>
      <c r="H177" s="23">
        <v>23</v>
      </c>
      <c r="I177" s="21">
        <v>0.22</v>
      </c>
      <c r="J177" s="22">
        <f t="shared" si="4"/>
        <v>3.5</v>
      </c>
      <c r="K177" s="22">
        <f t="shared" si="5"/>
        <v>0.96250000000000002</v>
      </c>
      <c r="L177" s="1">
        <v>43479</v>
      </c>
      <c r="M177" s="27"/>
    </row>
    <row r="178" spans="1:13">
      <c r="A178" s="37">
        <v>46308</v>
      </c>
      <c r="B178" s="38" t="s">
        <v>18</v>
      </c>
      <c r="C178" s="38" t="s">
        <v>25</v>
      </c>
      <c r="D178" s="34">
        <v>175</v>
      </c>
      <c r="E178" s="35">
        <v>2.2200000000000002</v>
      </c>
      <c r="F178" s="21">
        <v>0.79</v>
      </c>
      <c r="G178" s="21">
        <v>0.73</v>
      </c>
      <c r="H178" s="23">
        <v>23</v>
      </c>
      <c r="I178" s="21">
        <v>0.22</v>
      </c>
      <c r="J178" s="22">
        <f>F178/I178</f>
        <v>3.5909090909090913</v>
      </c>
      <c r="K178" s="22">
        <f t="shared" si="5"/>
        <v>1.0821917808219179</v>
      </c>
      <c r="L178" s="1">
        <v>44305</v>
      </c>
      <c r="M178" s="27"/>
    </row>
    <row r="179" spans="1:13">
      <c r="A179" s="37">
        <v>46308</v>
      </c>
      <c r="B179" s="38" t="s">
        <v>18</v>
      </c>
      <c r="C179" s="38" t="s">
        <v>25</v>
      </c>
      <c r="D179" s="34">
        <v>176</v>
      </c>
      <c r="E179" s="35">
        <v>2.2000000000000002</v>
      </c>
      <c r="F179" s="21">
        <v>0.81</v>
      </c>
      <c r="G179" s="21">
        <v>0.8</v>
      </c>
      <c r="H179" s="23">
        <v>23</v>
      </c>
      <c r="I179" s="21">
        <v>0.22</v>
      </c>
      <c r="J179" s="22">
        <f t="shared" ref="J179:J235" si="6">F179/I179</f>
        <v>3.6818181818181821</v>
      </c>
      <c r="K179" s="22">
        <f t="shared" si="5"/>
        <v>1.0125</v>
      </c>
      <c r="L179" s="1">
        <v>43479</v>
      </c>
      <c r="M179" s="27"/>
    </row>
    <row r="180" spans="1:13">
      <c r="A180" s="37">
        <v>46308</v>
      </c>
      <c r="B180" s="38" t="s">
        <v>18</v>
      </c>
      <c r="C180" s="38" t="s">
        <v>25</v>
      </c>
      <c r="D180" s="34">
        <v>177</v>
      </c>
      <c r="E180" s="35">
        <v>2.21</v>
      </c>
      <c r="F180" s="21">
        <v>0.92</v>
      </c>
      <c r="G180" s="21">
        <v>0.87</v>
      </c>
      <c r="H180" s="23">
        <v>23</v>
      </c>
      <c r="I180" s="21">
        <v>0.22</v>
      </c>
      <c r="J180" s="22">
        <f t="shared" si="6"/>
        <v>4.1818181818181817</v>
      </c>
      <c r="K180" s="22">
        <f t="shared" si="5"/>
        <v>1.0574712643678161</v>
      </c>
      <c r="L180" s="1">
        <v>43479</v>
      </c>
      <c r="M180" s="27"/>
    </row>
    <row r="181" spans="1:13">
      <c r="A181" s="37">
        <v>46308</v>
      </c>
      <c r="B181" s="38" t="s">
        <v>18</v>
      </c>
      <c r="C181" s="38" t="s">
        <v>25</v>
      </c>
      <c r="D181" s="34">
        <v>178</v>
      </c>
      <c r="E181" s="35">
        <v>2.21</v>
      </c>
      <c r="F181" s="21">
        <v>0.92</v>
      </c>
      <c r="G181" s="21">
        <v>0.89</v>
      </c>
      <c r="H181" s="23">
        <v>23</v>
      </c>
      <c r="I181" s="21">
        <v>0.22</v>
      </c>
      <c r="J181" s="22">
        <f t="shared" si="6"/>
        <v>4.1818181818181817</v>
      </c>
      <c r="K181" s="22">
        <f t="shared" si="5"/>
        <v>1.0337078651685394</v>
      </c>
      <c r="L181" s="1">
        <v>43479</v>
      </c>
      <c r="M181" s="27"/>
    </row>
    <row r="182" spans="1:13">
      <c r="A182" s="37">
        <v>46308</v>
      </c>
      <c r="B182" s="38" t="s">
        <v>18</v>
      </c>
      <c r="C182" s="38" t="s">
        <v>25</v>
      </c>
      <c r="D182" s="34">
        <v>179</v>
      </c>
      <c r="E182" s="35">
        <v>2.21</v>
      </c>
      <c r="F182" s="21">
        <v>0.82</v>
      </c>
      <c r="G182" s="21">
        <v>0.81</v>
      </c>
      <c r="H182" s="23">
        <v>23</v>
      </c>
      <c r="I182" s="21">
        <v>0.22</v>
      </c>
      <c r="J182" s="22">
        <f t="shared" si="6"/>
        <v>3.7272727272727271</v>
      </c>
      <c r="K182" s="22">
        <f t="shared" si="5"/>
        <v>1.0123456790123455</v>
      </c>
      <c r="L182" s="1">
        <v>43479</v>
      </c>
      <c r="M182" s="27"/>
    </row>
    <row r="183" spans="1:13">
      <c r="A183" s="37">
        <v>46308</v>
      </c>
      <c r="B183" s="38" t="s">
        <v>18</v>
      </c>
      <c r="C183" s="38" t="s">
        <v>25</v>
      </c>
      <c r="D183" s="34">
        <v>180</v>
      </c>
      <c r="E183" s="35">
        <v>2.21</v>
      </c>
      <c r="F183" s="21">
        <v>0.86</v>
      </c>
      <c r="G183" s="21">
        <v>0.78</v>
      </c>
      <c r="H183" s="23">
        <v>23</v>
      </c>
      <c r="I183" s="21">
        <v>0.22</v>
      </c>
      <c r="J183" s="22">
        <f t="shared" si="6"/>
        <v>3.9090909090909092</v>
      </c>
      <c r="K183" s="22">
        <f t="shared" si="5"/>
        <v>1.1025641025641024</v>
      </c>
      <c r="L183" s="1">
        <v>43479</v>
      </c>
      <c r="M183" s="27"/>
    </row>
    <row r="184" spans="1:13">
      <c r="A184" s="37">
        <v>46308</v>
      </c>
      <c r="B184" s="38" t="s">
        <v>18</v>
      </c>
      <c r="C184" s="38" t="s">
        <v>25</v>
      </c>
      <c r="D184" s="34">
        <v>181</v>
      </c>
      <c r="E184" s="35">
        <v>2.2200000000000002</v>
      </c>
      <c r="F184" s="21">
        <v>0.76</v>
      </c>
      <c r="G184" s="21">
        <v>0.81</v>
      </c>
      <c r="H184" s="23">
        <v>23</v>
      </c>
      <c r="I184" s="21">
        <v>0.22</v>
      </c>
      <c r="J184" s="22">
        <f t="shared" si="6"/>
        <v>3.4545454545454546</v>
      </c>
      <c r="K184" s="22">
        <f t="shared" si="5"/>
        <v>0.93827160493827155</v>
      </c>
      <c r="L184" s="1">
        <v>43479</v>
      </c>
      <c r="M184" s="27"/>
    </row>
    <row r="185" spans="1:13">
      <c r="A185" s="37">
        <v>46308</v>
      </c>
      <c r="B185" s="38" t="s">
        <v>18</v>
      </c>
      <c r="C185" s="38" t="s">
        <v>25</v>
      </c>
      <c r="D185" s="34">
        <v>182</v>
      </c>
      <c r="E185" s="35">
        <v>2.2200000000000002</v>
      </c>
      <c r="F185" s="21">
        <v>0.85</v>
      </c>
      <c r="G185" s="21">
        <v>0.79</v>
      </c>
      <c r="H185" s="23">
        <v>23</v>
      </c>
      <c r="I185" s="21">
        <v>0.22</v>
      </c>
      <c r="J185" s="22">
        <f t="shared" si="6"/>
        <v>3.8636363636363633</v>
      </c>
      <c r="K185" s="22">
        <f t="shared" si="5"/>
        <v>1.0759493670886076</v>
      </c>
      <c r="L185" s="1">
        <v>44305</v>
      </c>
      <c r="M185" s="27"/>
    </row>
    <row r="186" spans="1:13">
      <c r="A186" s="37">
        <v>46308</v>
      </c>
      <c r="B186" s="38" t="s">
        <v>18</v>
      </c>
      <c r="C186" s="38" t="s">
        <v>25</v>
      </c>
      <c r="D186" s="34">
        <v>183</v>
      </c>
      <c r="E186" s="35">
        <v>2.2200000000000002</v>
      </c>
      <c r="F186" s="21">
        <v>0.89</v>
      </c>
      <c r="G186" s="21">
        <v>0.89</v>
      </c>
      <c r="H186" s="23">
        <v>23</v>
      </c>
      <c r="I186" s="21">
        <v>0.22</v>
      </c>
      <c r="J186" s="22">
        <f t="shared" si="6"/>
        <v>4.0454545454545459</v>
      </c>
      <c r="K186" s="22">
        <f t="shared" si="5"/>
        <v>1</v>
      </c>
      <c r="L186" s="1">
        <v>43418</v>
      </c>
      <c r="M186" s="27"/>
    </row>
    <row r="187" spans="1:13">
      <c r="A187" s="37">
        <v>46308</v>
      </c>
      <c r="B187" s="38" t="s">
        <v>18</v>
      </c>
      <c r="C187" s="38" t="s">
        <v>25</v>
      </c>
      <c r="D187" s="34">
        <v>184</v>
      </c>
      <c r="E187" s="35">
        <v>2.2400000000000002</v>
      </c>
      <c r="F187" s="21">
        <v>0.79</v>
      </c>
      <c r="G187" s="21">
        <v>0.78</v>
      </c>
      <c r="H187" s="23">
        <v>23</v>
      </c>
      <c r="I187" s="21">
        <v>0.22</v>
      </c>
      <c r="J187" s="22">
        <f t="shared" si="6"/>
        <v>3.5909090909090913</v>
      </c>
      <c r="K187" s="22">
        <f t="shared" si="5"/>
        <v>1.0128205128205128</v>
      </c>
      <c r="L187" s="1">
        <v>44305</v>
      </c>
      <c r="M187" s="27"/>
    </row>
    <row r="188" spans="1:13">
      <c r="A188" s="37">
        <v>46308</v>
      </c>
      <c r="B188" s="38" t="s">
        <v>18</v>
      </c>
      <c r="C188" s="38" t="s">
        <v>25</v>
      </c>
      <c r="D188" s="34">
        <v>185</v>
      </c>
      <c r="E188" s="35">
        <v>2.23</v>
      </c>
      <c r="F188" s="21">
        <v>0.77</v>
      </c>
      <c r="G188" s="21">
        <v>0.75</v>
      </c>
      <c r="H188" s="23">
        <v>23</v>
      </c>
      <c r="I188" s="21">
        <v>0.22</v>
      </c>
      <c r="J188" s="22">
        <f t="shared" si="6"/>
        <v>3.5</v>
      </c>
      <c r="K188" s="22">
        <f t="shared" si="5"/>
        <v>1.0266666666666666</v>
      </c>
      <c r="L188" s="1">
        <v>43479</v>
      </c>
      <c r="M188" s="27"/>
    </row>
    <row r="189" spans="1:13">
      <c r="A189" s="37">
        <v>46308</v>
      </c>
      <c r="B189" s="38" t="s">
        <v>18</v>
      </c>
      <c r="C189" s="38" t="s">
        <v>25</v>
      </c>
      <c r="D189" s="34">
        <v>186</v>
      </c>
      <c r="E189" s="35">
        <v>2.23</v>
      </c>
      <c r="F189" s="21">
        <v>0.73</v>
      </c>
      <c r="G189" s="21">
        <v>0.82</v>
      </c>
      <c r="H189" s="23">
        <v>23</v>
      </c>
      <c r="I189" s="21">
        <v>0.22</v>
      </c>
      <c r="J189" s="22">
        <f t="shared" si="6"/>
        <v>3.3181818181818179</v>
      </c>
      <c r="K189" s="22">
        <f t="shared" si="5"/>
        <v>0.8902439024390244</v>
      </c>
      <c r="L189" s="1">
        <v>43479</v>
      </c>
      <c r="M189" s="27"/>
    </row>
    <row r="190" spans="1:13">
      <c r="A190" s="37">
        <v>46308</v>
      </c>
      <c r="B190" s="38" t="s">
        <v>18</v>
      </c>
      <c r="C190" s="38" t="s">
        <v>25</v>
      </c>
      <c r="D190" s="34">
        <v>187</v>
      </c>
      <c r="E190" s="35">
        <v>2.2200000000000002</v>
      </c>
      <c r="F190" s="21">
        <v>0.87</v>
      </c>
      <c r="G190" s="21">
        <v>0.78</v>
      </c>
      <c r="H190" s="23">
        <v>23</v>
      </c>
      <c r="I190" s="21">
        <v>0.22</v>
      </c>
      <c r="J190" s="22">
        <f t="shared" si="6"/>
        <v>3.9545454545454546</v>
      </c>
      <c r="K190" s="22">
        <f t="shared" si="5"/>
        <v>1.1153846153846154</v>
      </c>
      <c r="L190" s="1">
        <v>43479</v>
      </c>
      <c r="M190" s="27"/>
    </row>
    <row r="191" spans="1:13">
      <c r="A191" s="37">
        <v>46308</v>
      </c>
      <c r="B191" s="38" t="s">
        <v>18</v>
      </c>
      <c r="C191" s="38" t="s">
        <v>25</v>
      </c>
      <c r="D191" s="34">
        <v>188</v>
      </c>
      <c r="E191" s="35">
        <v>2.2200000000000002</v>
      </c>
      <c r="F191" s="21">
        <v>0.81</v>
      </c>
      <c r="G191" s="21">
        <v>0.76</v>
      </c>
      <c r="H191" s="23">
        <v>23</v>
      </c>
      <c r="I191" s="21">
        <v>0.22</v>
      </c>
      <c r="J191" s="22">
        <f t="shared" si="6"/>
        <v>3.6818181818181821</v>
      </c>
      <c r="K191" s="22">
        <f t="shared" si="5"/>
        <v>1.0657894736842106</v>
      </c>
      <c r="L191" s="1">
        <v>43418</v>
      </c>
      <c r="M191" s="27"/>
    </row>
    <row r="192" spans="1:13">
      <c r="A192" s="37">
        <v>46308</v>
      </c>
      <c r="B192" s="38" t="s">
        <v>18</v>
      </c>
      <c r="C192" s="38" t="s">
        <v>25</v>
      </c>
      <c r="D192" s="34">
        <v>189</v>
      </c>
      <c r="E192" s="35">
        <v>2.2200000000000002</v>
      </c>
      <c r="F192" s="21">
        <v>0.76</v>
      </c>
      <c r="G192" s="21">
        <v>0.85</v>
      </c>
      <c r="H192" s="23">
        <v>23</v>
      </c>
      <c r="I192" s="21">
        <v>0.22</v>
      </c>
      <c r="J192" s="22">
        <f t="shared" si="6"/>
        <v>3.4545454545454546</v>
      </c>
      <c r="K192" s="22">
        <f t="shared" si="5"/>
        <v>0.89411764705882357</v>
      </c>
      <c r="L192" s="1">
        <v>43418</v>
      </c>
      <c r="M192" s="27"/>
    </row>
    <row r="193" spans="1:13">
      <c r="A193" s="37">
        <v>46308</v>
      </c>
      <c r="B193" s="38" t="s">
        <v>18</v>
      </c>
      <c r="C193" s="38" t="s">
        <v>25</v>
      </c>
      <c r="D193" s="34">
        <v>190</v>
      </c>
      <c r="E193" s="35">
        <v>2.2400000000000002</v>
      </c>
      <c r="F193" s="21">
        <v>0.88</v>
      </c>
      <c r="G193" s="21">
        <v>0.76</v>
      </c>
      <c r="H193" s="23">
        <v>23</v>
      </c>
      <c r="I193" s="21">
        <v>0.22</v>
      </c>
      <c r="J193" s="22">
        <f t="shared" si="6"/>
        <v>4</v>
      </c>
      <c r="K193" s="22">
        <f t="shared" si="5"/>
        <v>1.1578947368421053</v>
      </c>
      <c r="L193" s="1">
        <v>43418</v>
      </c>
      <c r="M193" s="27"/>
    </row>
    <row r="194" spans="1:13">
      <c r="A194" s="37">
        <v>46308</v>
      </c>
      <c r="B194" s="38" t="s">
        <v>18</v>
      </c>
      <c r="C194" s="38" t="s">
        <v>25</v>
      </c>
      <c r="D194" s="34">
        <v>191</v>
      </c>
      <c r="E194" s="35">
        <v>2.23</v>
      </c>
      <c r="F194" s="21">
        <v>0.67</v>
      </c>
      <c r="G194" s="21">
        <v>0.82</v>
      </c>
      <c r="H194" s="23">
        <v>23</v>
      </c>
      <c r="I194" s="21">
        <v>0.22</v>
      </c>
      <c r="J194" s="22">
        <f t="shared" si="6"/>
        <v>3.0454545454545454</v>
      </c>
      <c r="K194" s="22">
        <f t="shared" si="5"/>
        <v>0.81707317073170738</v>
      </c>
      <c r="L194" s="1">
        <v>44305</v>
      </c>
      <c r="M194" s="27"/>
    </row>
    <row r="195" spans="1:13">
      <c r="A195" s="37">
        <v>46308</v>
      </c>
      <c r="B195" s="38" t="s">
        <v>18</v>
      </c>
      <c r="C195" s="38" t="s">
        <v>25</v>
      </c>
      <c r="D195" s="34">
        <v>192</v>
      </c>
      <c r="E195" s="35">
        <v>2.2200000000000002</v>
      </c>
      <c r="F195" s="21">
        <v>0.78</v>
      </c>
      <c r="G195" s="21">
        <v>0.74</v>
      </c>
      <c r="H195" s="23">
        <v>23</v>
      </c>
      <c r="I195" s="21">
        <v>0.22</v>
      </c>
      <c r="J195" s="22">
        <f t="shared" si="6"/>
        <v>3.5454545454545454</v>
      </c>
      <c r="K195" s="22">
        <f t="shared" si="5"/>
        <v>1.0540540540540542</v>
      </c>
      <c r="L195" s="1">
        <v>43479</v>
      </c>
      <c r="M195" s="27"/>
    </row>
    <row r="196" spans="1:13">
      <c r="A196" s="37">
        <v>46308</v>
      </c>
      <c r="B196" s="38" t="s">
        <v>18</v>
      </c>
      <c r="C196" s="38" t="s">
        <v>25</v>
      </c>
      <c r="D196" s="34">
        <v>193</v>
      </c>
      <c r="E196" s="35">
        <v>2.2200000000000002</v>
      </c>
      <c r="F196" s="21">
        <v>0.71</v>
      </c>
      <c r="G196" s="21">
        <v>0.73</v>
      </c>
      <c r="H196" s="23">
        <v>23</v>
      </c>
      <c r="I196" s="21">
        <v>0.22</v>
      </c>
      <c r="J196" s="22">
        <f t="shared" si="6"/>
        <v>3.2272727272727271</v>
      </c>
      <c r="K196" s="22">
        <f t="shared" si="5"/>
        <v>0.9726027397260274</v>
      </c>
      <c r="L196" s="1">
        <v>43479</v>
      </c>
      <c r="M196" s="27"/>
    </row>
    <row r="197" spans="1:13">
      <c r="A197" s="37">
        <v>46308</v>
      </c>
      <c r="B197" s="38" t="s">
        <v>18</v>
      </c>
      <c r="C197" s="38" t="s">
        <v>25</v>
      </c>
      <c r="D197" s="34">
        <v>194</v>
      </c>
      <c r="E197" s="35">
        <v>2.2200000000000002</v>
      </c>
      <c r="F197" s="21">
        <v>0.67</v>
      </c>
      <c r="G197" s="21">
        <v>0.67</v>
      </c>
      <c r="H197" s="23">
        <v>23</v>
      </c>
      <c r="I197" s="21">
        <v>0.22</v>
      </c>
      <c r="J197" s="22">
        <f t="shared" si="6"/>
        <v>3.0454545454545454</v>
      </c>
      <c r="K197" s="22">
        <f t="shared" ref="K197:K238" si="7">F197/G197</f>
        <v>1</v>
      </c>
      <c r="L197" s="1">
        <v>43479</v>
      </c>
      <c r="M197" s="27"/>
    </row>
    <row r="198" spans="1:13">
      <c r="A198" s="37">
        <v>46308</v>
      </c>
      <c r="B198" s="38" t="s">
        <v>18</v>
      </c>
      <c r="C198" s="38" t="s">
        <v>25</v>
      </c>
      <c r="D198" s="34">
        <v>195</v>
      </c>
      <c r="E198" s="35">
        <v>2.2200000000000002</v>
      </c>
      <c r="F198" s="21">
        <v>0.72</v>
      </c>
      <c r="G198" s="21">
        <v>0.64</v>
      </c>
      <c r="H198" s="23">
        <v>23</v>
      </c>
      <c r="I198" s="21">
        <v>0.22</v>
      </c>
      <c r="J198" s="22">
        <f t="shared" si="6"/>
        <v>3.2727272727272725</v>
      </c>
      <c r="K198" s="22">
        <f t="shared" si="7"/>
        <v>1.125</v>
      </c>
      <c r="L198" s="1">
        <v>43479</v>
      </c>
      <c r="M198" s="27"/>
    </row>
    <row r="199" spans="1:13">
      <c r="A199" s="37">
        <v>46308</v>
      </c>
      <c r="B199" s="38" t="s">
        <v>18</v>
      </c>
      <c r="C199" s="38" t="s">
        <v>25</v>
      </c>
      <c r="D199" s="34">
        <v>196</v>
      </c>
      <c r="E199" s="35">
        <v>2.21</v>
      </c>
      <c r="F199" s="21">
        <v>0.76</v>
      </c>
      <c r="G199" s="21">
        <v>0.72</v>
      </c>
      <c r="H199" s="23">
        <v>23</v>
      </c>
      <c r="I199" s="21">
        <v>0.22</v>
      </c>
      <c r="J199" s="22">
        <f t="shared" si="6"/>
        <v>3.4545454545454546</v>
      </c>
      <c r="K199" s="22">
        <f t="shared" si="7"/>
        <v>1.0555555555555556</v>
      </c>
      <c r="L199" s="1">
        <v>43479</v>
      </c>
      <c r="M199" s="27"/>
    </row>
    <row r="200" spans="1:13">
      <c r="A200" s="37">
        <v>46308</v>
      </c>
      <c r="B200" s="38" t="s">
        <v>18</v>
      </c>
      <c r="C200" s="38" t="s">
        <v>25</v>
      </c>
      <c r="D200" s="34">
        <v>197</v>
      </c>
      <c r="E200" s="35">
        <v>2.2000000000000002</v>
      </c>
      <c r="F200" s="21">
        <v>0.67</v>
      </c>
      <c r="G200" s="21">
        <v>0.76</v>
      </c>
      <c r="H200" s="23">
        <v>23</v>
      </c>
      <c r="I200" s="21">
        <v>0.22</v>
      </c>
      <c r="J200" s="22">
        <f t="shared" si="6"/>
        <v>3.0454545454545454</v>
      </c>
      <c r="K200" s="22">
        <f t="shared" si="7"/>
        <v>0.88157894736842113</v>
      </c>
      <c r="L200" s="1">
        <v>43479</v>
      </c>
      <c r="M200" s="27"/>
    </row>
    <row r="201" spans="1:13">
      <c r="A201" s="37">
        <v>46308</v>
      </c>
      <c r="B201" s="38" t="s">
        <v>18</v>
      </c>
      <c r="C201" s="38" t="s">
        <v>25</v>
      </c>
      <c r="D201" s="34">
        <v>198</v>
      </c>
      <c r="E201" s="35">
        <v>2.21</v>
      </c>
      <c r="F201" s="21">
        <v>0.72</v>
      </c>
      <c r="G201" s="21">
        <v>0.74</v>
      </c>
      <c r="H201" s="23">
        <v>23</v>
      </c>
      <c r="I201" s="21">
        <v>0.22</v>
      </c>
      <c r="J201" s="22">
        <f t="shared" si="6"/>
        <v>3.2727272727272725</v>
      </c>
      <c r="K201" s="22">
        <f t="shared" si="7"/>
        <v>0.97297297297297292</v>
      </c>
      <c r="L201" s="1">
        <v>43479</v>
      </c>
      <c r="M201" s="27"/>
    </row>
    <row r="202" spans="1:13">
      <c r="A202" s="37">
        <v>46308</v>
      </c>
      <c r="B202" s="38" t="s">
        <v>18</v>
      </c>
      <c r="C202" s="38" t="s">
        <v>25</v>
      </c>
      <c r="D202" s="34">
        <v>199</v>
      </c>
      <c r="E202" s="35">
        <v>2.21</v>
      </c>
      <c r="F202" s="21">
        <v>0.67</v>
      </c>
      <c r="G202" s="21">
        <v>0.73</v>
      </c>
      <c r="H202" s="23">
        <v>23</v>
      </c>
      <c r="I202" s="21">
        <v>0.22</v>
      </c>
      <c r="J202" s="22">
        <f t="shared" si="6"/>
        <v>3.0454545454545454</v>
      </c>
      <c r="K202" s="22">
        <f t="shared" si="7"/>
        <v>0.91780821917808231</v>
      </c>
      <c r="L202" s="1">
        <v>43479</v>
      </c>
      <c r="M202" s="27"/>
    </row>
    <row r="203" spans="1:13">
      <c r="A203" s="37">
        <v>46308</v>
      </c>
      <c r="B203" s="38" t="s">
        <v>18</v>
      </c>
      <c r="C203" s="38" t="s">
        <v>25</v>
      </c>
      <c r="D203" s="34">
        <v>200</v>
      </c>
      <c r="E203" s="35">
        <v>2.2200000000000002</v>
      </c>
      <c r="F203" s="21">
        <v>0.76</v>
      </c>
      <c r="G203" s="21">
        <v>0.72</v>
      </c>
      <c r="H203" s="23">
        <v>23</v>
      </c>
      <c r="I203" s="21">
        <v>0.22</v>
      </c>
      <c r="J203" s="22">
        <f t="shared" si="6"/>
        <v>3.4545454545454546</v>
      </c>
      <c r="K203" s="22">
        <f t="shared" si="7"/>
        <v>1.0555555555555556</v>
      </c>
      <c r="L203" s="1">
        <v>44305</v>
      </c>
      <c r="M203" s="27"/>
    </row>
    <row r="204" spans="1:13">
      <c r="A204" s="37">
        <v>46308</v>
      </c>
      <c r="B204" s="38" t="s">
        <v>18</v>
      </c>
      <c r="C204" s="38" t="s">
        <v>25</v>
      </c>
      <c r="D204" s="34">
        <v>201</v>
      </c>
      <c r="E204" s="35">
        <v>2.21</v>
      </c>
      <c r="F204" s="21">
        <v>0.75</v>
      </c>
      <c r="G204" s="21">
        <v>0.84</v>
      </c>
      <c r="H204" s="23">
        <v>23</v>
      </c>
      <c r="I204" s="21">
        <v>0.22</v>
      </c>
      <c r="J204" s="22">
        <f t="shared" si="6"/>
        <v>3.4090909090909092</v>
      </c>
      <c r="K204" s="22">
        <f t="shared" si="7"/>
        <v>0.8928571428571429</v>
      </c>
      <c r="L204" s="1">
        <v>43479</v>
      </c>
      <c r="M204" s="27"/>
    </row>
    <row r="205" spans="1:13">
      <c r="A205" s="37">
        <v>46308</v>
      </c>
      <c r="B205" s="38" t="s">
        <v>18</v>
      </c>
      <c r="C205" s="38" t="s">
        <v>25</v>
      </c>
      <c r="D205" s="34">
        <v>202</v>
      </c>
      <c r="E205" s="35">
        <v>2.21</v>
      </c>
      <c r="F205" s="21">
        <v>0.69</v>
      </c>
      <c r="G205" s="21">
        <v>0.69</v>
      </c>
      <c r="H205" s="23">
        <v>23</v>
      </c>
      <c r="I205" s="21">
        <v>0.22</v>
      </c>
      <c r="J205" s="22">
        <f t="shared" si="6"/>
        <v>3.1363636363636362</v>
      </c>
      <c r="K205" s="22">
        <f t="shared" si="7"/>
        <v>1</v>
      </c>
      <c r="L205" s="1">
        <v>43479</v>
      </c>
      <c r="M205" s="27"/>
    </row>
    <row r="206" spans="1:13">
      <c r="A206" s="37">
        <v>46308</v>
      </c>
      <c r="B206" s="38" t="s">
        <v>18</v>
      </c>
      <c r="C206" s="38" t="s">
        <v>25</v>
      </c>
      <c r="D206" s="34">
        <v>203</v>
      </c>
      <c r="E206" s="35">
        <v>2.23</v>
      </c>
      <c r="F206" s="21">
        <v>0.67</v>
      </c>
      <c r="G206" s="21">
        <v>0.76</v>
      </c>
      <c r="H206" s="23">
        <v>23</v>
      </c>
      <c r="I206" s="21">
        <v>0.22</v>
      </c>
      <c r="J206" s="22">
        <f t="shared" si="6"/>
        <v>3.0454545454545454</v>
      </c>
      <c r="K206" s="22">
        <f t="shared" si="7"/>
        <v>0.88157894736842113</v>
      </c>
      <c r="L206" s="1">
        <v>43418</v>
      </c>
      <c r="M206" s="27"/>
    </row>
    <row r="207" spans="1:13">
      <c r="A207" s="37">
        <v>46308</v>
      </c>
      <c r="B207" s="38" t="s">
        <v>18</v>
      </c>
      <c r="C207" s="38" t="s">
        <v>25</v>
      </c>
      <c r="D207" s="34">
        <v>204</v>
      </c>
      <c r="E207" s="35">
        <v>2.2400000000000002</v>
      </c>
      <c r="F207" s="21">
        <v>0.73</v>
      </c>
      <c r="G207" s="21">
        <v>0.78</v>
      </c>
      <c r="H207" s="23">
        <v>23</v>
      </c>
      <c r="I207" s="21">
        <v>0.22</v>
      </c>
      <c r="J207" s="22">
        <f t="shared" si="6"/>
        <v>3.3181818181818179</v>
      </c>
      <c r="K207" s="22">
        <f t="shared" si="7"/>
        <v>0.93589743589743579</v>
      </c>
      <c r="L207" s="1">
        <v>43418</v>
      </c>
      <c r="M207" s="27"/>
    </row>
    <row r="208" spans="1:13">
      <c r="A208" s="37">
        <v>46308</v>
      </c>
      <c r="B208" s="38" t="s">
        <v>18</v>
      </c>
      <c r="C208" s="38" t="s">
        <v>25</v>
      </c>
      <c r="D208" s="34">
        <v>205</v>
      </c>
      <c r="E208" s="35">
        <v>2.23</v>
      </c>
      <c r="F208" s="21">
        <v>0.8</v>
      </c>
      <c r="G208" s="21">
        <v>0.85</v>
      </c>
      <c r="H208" s="23">
        <v>23</v>
      </c>
      <c r="I208" s="21">
        <v>0.22</v>
      </c>
      <c r="J208" s="22">
        <f t="shared" si="6"/>
        <v>3.6363636363636367</v>
      </c>
      <c r="K208" s="22">
        <f t="shared" si="7"/>
        <v>0.94117647058823539</v>
      </c>
      <c r="L208" s="1">
        <v>44305</v>
      </c>
      <c r="M208" s="27"/>
    </row>
    <row r="209" spans="1:13">
      <c r="A209" s="37">
        <v>46308</v>
      </c>
      <c r="B209" s="38" t="s">
        <v>18</v>
      </c>
      <c r="C209" s="38" t="s">
        <v>25</v>
      </c>
      <c r="D209" s="34">
        <v>206</v>
      </c>
      <c r="E209" s="35">
        <v>2.2200000000000002</v>
      </c>
      <c r="F209" s="21">
        <v>0.67</v>
      </c>
      <c r="G209" s="21">
        <v>0.73</v>
      </c>
      <c r="H209" s="23">
        <v>23</v>
      </c>
      <c r="I209" s="21">
        <v>0.22</v>
      </c>
      <c r="J209" s="22">
        <f t="shared" si="6"/>
        <v>3.0454545454545454</v>
      </c>
      <c r="K209" s="22">
        <f t="shared" si="7"/>
        <v>0.91780821917808231</v>
      </c>
      <c r="L209" s="1">
        <v>43418</v>
      </c>
      <c r="M209" s="27"/>
    </row>
    <row r="210" spans="1:13">
      <c r="A210" s="37">
        <v>46308</v>
      </c>
      <c r="B210" s="38" t="s">
        <v>18</v>
      </c>
      <c r="C210" s="38" t="s">
        <v>25</v>
      </c>
      <c r="D210" s="34">
        <v>207</v>
      </c>
      <c r="E210" s="35">
        <v>2.21</v>
      </c>
      <c r="F210" s="21">
        <v>0.74</v>
      </c>
      <c r="G210" s="21">
        <v>0.77</v>
      </c>
      <c r="H210" s="23">
        <v>23</v>
      </c>
      <c r="I210" s="21">
        <v>0.22</v>
      </c>
      <c r="J210" s="22">
        <f t="shared" si="6"/>
        <v>3.3636363636363638</v>
      </c>
      <c r="K210" s="22">
        <f t="shared" si="7"/>
        <v>0.96103896103896103</v>
      </c>
      <c r="L210" s="1">
        <v>43479</v>
      </c>
      <c r="M210" s="27"/>
    </row>
    <row r="211" spans="1:13">
      <c r="A211" s="37">
        <v>46308</v>
      </c>
      <c r="B211" s="38" t="s">
        <v>18</v>
      </c>
      <c r="C211" s="38" t="s">
        <v>25</v>
      </c>
      <c r="D211" s="34">
        <v>208</v>
      </c>
      <c r="E211" s="35">
        <v>2.2200000000000002</v>
      </c>
      <c r="F211" s="21">
        <v>0.92</v>
      </c>
      <c r="G211" s="21">
        <v>0.86</v>
      </c>
      <c r="H211" s="23">
        <v>23</v>
      </c>
      <c r="I211" s="21">
        <v>0.22</v>
      </c>
      <c r="J211" s="22">
        <f t="shared" si="6"/>
        <v>4.1818181818181817</v>
      </c>
      <c r="K211" s="22">
        <f t="shared" si="7"/>
        <v>1.0697674418604652</v>
      </c>
      <c r="L211" s="1">
        <v>44305</v>
      </c>
      <c r="M211" s="27"/>
    </row>
    <row r="212" spans="1:13">
      <c r="A212" s="37">
        <v>46308</v>
      </c>
      <c r="B212" s="38" t="s">
        <v>18</v>
      </c>
      <c r="C212" s="38" t="s">
        <v>25</v>
      </c>
      <c r="D212" s="34">
        <v>209</v>
      </c>
      <c r="E212" s="35">
        <v>2.2200000000000002</v>
      </c>
      <c r="F212" s="21">
        <v>0.71</v>
      </c>
      <c r="G212" s="21">
        <v>0.65</v>
      </c>
      <c r="H212" s="23">
        <v>23</v>
      </c>
      <c r="I212" s="21">
        <v>0.22</v>
      </c>
      <c r="J212" s="22">
        <f t="shared" si="6"/>
        <v>3.2272727272727271</v>
      </c>
      <c r="K212" s="22">
        <f t="shared" si="7"/>
        <v>1.0923076923076922</v>
      </c>
      <c r="L212" s="1">
        <v>43479</v>
      </c>
      <c r="M212" s="27"/>
    </row>
    <row r="213" spans="1:13">
      <c r="A213" s="37">
        <v>46308</v>
      </c>
      <c r="B213" s="38" t="s">
        <v>18</v>
      </c>
      <c r="C213" s="38" t="s">
        <v>25</v>
      </c>
      <c r="D213" s="34">
        <v>210</v>
      </c>
      <c r="E213" s="35">
        <v>2.2200000000000002</v>
      </c>
      <c r="F213" s="21">
        <v>0.67</v>
      </c>
      <c r="G213" s="21">
        <v>0.74</v>
      </c>
      <c r="H213" s="23">
        <v>23</v>
      </c>
      <c r="I213" s="21">
        <v>0.22</v>
      </c>
      <c r="J213" s="22">
        <f t="shared" si="6"/>
        <v>3.0454545454545454</v>
      </c>
      <c r="K213" s="22">
        <f t="shared" si="7"/>
        <v>0.90540540540540548</v>
      </c>
      <c r="L213" s="1">
        <v>43479</v>
      </c>
      <c r="M213" s="27"/>
    </row>
    <row r="214" spans="1:13">
      <c r="A214" s="37">
        <v>46308</v>
      </c>
      <c r="B214" s="38" t="s">
        <v>18</v>
      </c>
      <c r="C214" s="38" t="s">
        <v>25</v>
      </c>
      <c r="D214" s="34">
        <v>211</v>
      </c>
      <c r="E214" s="35">
        <v>2.23</v>
      </c>
      <c r="F214" s="21">
        <v>0.66</v>
      </c>
      <c r="G214" s="21">
        <v>0.64</v>
      </c>
      <c r="H214" s="23">
        <v>23</v>
      </c>
      <c r="I214" s="21">
        <v>0.22</v>
      </c>
      <c r="J214" s="22">
        <f t="shared" si="6"/>
        <v>3</v>
      </c>
      <c r="K214" s="22">
        <f t="shared" si="7"/>
        <v>1.03125</v>
      </c>
      <c r="L214" s="1">
        <v>43418</v>
      </c>
      <c r="M214" s="27"/>
    </row>
    <row r="215" spans="1:13">
      <c r="A215" s="37">
        <v>46308</v>
      </c>
      <c r="B215" s="38" t="s">
        <v>18</v>
      </c>
      <c r="C215" s="38" t="s">
        <v>25</v>
      </c>
      <c r="D215" s="34">
        <v>212</v>
      </c>
      <c r="E215" s="35">
        <v>2.2400000000000002</v>
      </c>
      <c r="F215" s="21">
        <v>0.84</v>
      </c>
      <c r="G215" s="21">
        <v>0.72</v>
      </c>
      <c r="H215" s="23">
        <v>23</v>
      </c>
      <c r="I215" s="21">
        <v>0.22</v>
      </c>
      <c r="J215" s="22">
        <f t="shared" si="6"/>
        <v>3.8181818181818179</v>
      </c>
      <c r="K215" s="22">
        <f t="shared" si="7"/>
        <v>1.1666666666666667</v>
      </c>
      <c r="L215" s="1">
        <v>43418</v>
      </c>
      <c r="M215" s="27"/>
    </row>
    <row r="216" spans="1:13">
      <c r="A216" s="37">
        <v>46308</v>
      </c>
      <c r="B216" s="38" t="s">
        <v>18</v>
      </c>
      <c r="C216" s="38" t="s">
        <v>25</v>
      </c>
      <c r="D216" s="34">
        <v>213</v>
      </c>
      <c r="E216" s="35">
        <v>2.2400000000000002</v>
      </c>
      <c r="F216" s="21">
        <v>0.69</v>
      </c>
      <c r="G216" s="21">
        <v>0.72</v>
      </c>
      <c r="H216" s="23">
        <v>23</v>
      </c>
      <c r="I216" s="21">
        <v>0.22</v>
      </c>
      <c r="J216" s="22">
        <f t="shared" si="6"/>
        <v>3.1363636363636362</v>
      </c>
      <c r="K216" s="22">
        <f t="shared" si="7"/>
        <v>0.95833333333333326</v>
      </c>
      <c r="L216" s="1">
        <v>43418</v>
      </c>
      <c r="M216" s="27"/>
    </row>
    <row r="217" spans="1:13">
      <c r="A217" s="37">
        <v>46308</v>
      </c>
      <c r="B217" s="38" t="s">
        <v>18</v>
      </c>
      <c r="C217" s="38" t="s">
        <v>25</v>
      </c>
      <c r="D217" s="34">
        <v>214</v>
      </c>
      <c r="E217" s="35">
        <v>2.23</v>
      </c>
      <c r="F217" s="21">
        <v>0.72</v>
      </c>
      <c r="G217" s="21">
        <v>0.63</v>
      </c>
      <c r="H217" s="23">
        <v>23</v>
      </c>
      <c r="I217" s="21">
        <v>0.22</v>
      </c>
      <c r="J217" s="22">
        <f t="shared" si="6"/>
        <v>3.2727272727272725</v>
      </c>
      <c r="K217" s="22">
        <f t="shared" si="7"/>
        <v>1.1428571428571428</v>
      </c>
      <c r="L217" s="1">
        <v>43418</v>
      </c>
      <c r="M217" s="27"/>
    </row>
    <row r="218" spans="1:13">
      <c r="A218" s="37">
        <v>46308</v>
      </c>
      <c r="B218" s="38" t="s">
        <v>18</v>
      </c>
      <c r="C218" s="38" t="s">
        <v>25</v>
      </c>
      <c r="D218" s="34">
        <v>215</v>
      </c>
      <c r="E218" s="35">
        <v>2.23</v>
      </c>
      <c r="F218" s="21">
        <v>0.7</v>
      </c>
      <c r="G218" s="21">
        <v>0.71</v>
      </c>
      <c r="H218" s="23">
        <v>23</v>
      </c>
      <c r="I218" s="21">
        <v>0.22</v>
      </c>
      <c r="J218" s="22">
        <f t="shared" si="6"/>
        <v>3.1818181818181817</v>
      </c>
      <c r="K218" s="22">
        <f t="shared" si="7"/>
        <v>0.9859154929577465</v>
      </c>
      <c r="L218" s="1">
        <v>43418</v>
      </c>
      <c r="M218" s="27"/>
    </row>
    <row r="219" spans="1:13">
      <c r="A219" s="37">
        <v>46308</v>
      </c>
      <c r="B219" s="38" t="s">
        <v>18</v>
      </c>
      <c r="C219" s="38" t="s">
        <v>25</v>
      </c>
      <c r="D219" s="34">
        <v>216</v>
      </c>
      <c r="E219" s="35">
        <v>2.23</v>
      </c>
      <c r="F219" s="21">
        <v>0.67</v>
      </c>
      <c r="G219" s="21">
        <v>0.71</v>
      </c>
      <c r="H219" s="23">
        <v>23</v>
      </c>
      <c r="I219" s="21">
        <v>0.22</v>
      </c>
      <c r="J219" s="22">
        <f t="shared" si="6"/>
        <v>3.0454545454545454</v>
      </c>
      <c r="K219" s="22">
        <f t="shared" si="7"/>
        <v>0.94366197183098599</v>
      </c>
      <c r="L219" s="1">
        <v>43418</v>
      </c>
      <c r="M219" s="27"/>
    </row>
    <row r="220" spans="1:13">
      <c r="A220" s="37">
        <v>46308</v>
      </c>
      <c r="B220" s="38" t="s">
        <v>18</v>
      </c>
      <c r="C220" s="38" t="s">
        <v>25</v>
      </c>
      <c r="D220" s="34">
        <v>217</v>
      </c>
      <c r="E220" s="35">
        <v>2.2200000000000002</v>
      </c>
      <c r="F220" s="21">
        <v>0.72</v>
      </c>
      <c r="G220" s="21">
        <v>0.69</v>
      </c>
      <c r="H220" s="23">
        <v>23</v>
      </c>
      <c r="I220" s="21">
        <v>0.22</v>
      </c>
      <c r="J220" s="22">
        <f t="shared" si="6"/>
        <v>3.2727272727272725</v>
      </c>
      <c r="K220" s="22">
        <f t="shared" si="7"/>
        <v>1.0434782608695652</v>
      </c>
      <c r="L220" s="1">
        <v>43418</v>
      </c>
      <c r="M220" s="27"/>
    </row>
    <row r="221" spans="1:13">
      <c r="A221" s="37">
        <v>46308</v>
      </c>
      <c r="B221" s="38" t="s">
        <v>18</v>
      </c>
      <c r="C221" s="38" t="s">
        <v>25</v>
      </c>
      <c r="D221" s="34">
        <v>218</v>
      </c>
      <c r="E221" s="35">
        <v>2.23</v>
      </c>
      <c r="F221" s="21">
        <v>0.83</v>
      </c>
      <c r="G221" s="21">
        <v>0.79</v>
      </c>
      <c r="H221" s="23">
        <v>23</v>
      </c>
      <c r="I221" s="21">
        <v>0.22</v>
      </c>
      <c r="J221" s="22">
        <f t="shared" si="6"/>
        <v>3.7727272727272725</v>
      </c>
      <c r="K221" s="22">
        <f t="shared" si="7"/>
        <v>1.0506329113924049</v>
      </c>
      <c r="L221" s="1">
        <v>43418</v>
      </c>
      <c r="M221" s="27"/>
    </row>
    <row r="222" spans="1:13">
      <c r="A222" s="37">
        <v>46308</v>
      </c>
      <c r="B222" s="38" t="s">
        <v>18</v>
      </c>
      <c r="C222" s="38" t="s">
        <v>25</v>
      </c>
      <c r="D222" s="34">
        <v>219</v>
      </c>
      <c r="E222" s="35">
        <v>2.2400000000000002</v>
      </c>
      <c r="F222" s="21">
        <v>0.77</v>
      </c>
      <c r="G222" s="21">
        <v>0.75</v>
      </c>
      <c r="H222" s="23">
        <v>23</v>
      </c>
      <c r="I222" s="21">
        <v>0.22</v>
      </c>
      <c r="J222" s="22">
        <f t="shared" si="6"/>
        <v>3.5</v>
      </c>
      <c r="K222" s="22">
        <f t="shared" si="7"/>
        <v>1.0266666666666666</v>
      </c>
      <c r="L222" s="1">
        <v>43418</v>
      </c>
      <c r="M222" s="27"/>
    </row>
    <row r="223" spans="1:13">
      <c r="A223" s="37">
        <v>46308</v>
      </c>
      <c r="B223" s="38" t="s">
        <v>18</v>
      </c>
      <c r="C223" s="38" t="s">
        <v>25</v>
      </c>
      <c r="D223" s="34">
        <v>220</v>
      </c>
      <c r="E223" s="35">
        <v>2.23</v>
      </c>
      <c r="F223" s="21">
        <v>0.78</v>
      </c>
      <c r="G223" s="21">
        <v>0.69</v>
      </c>
      <c r="H223" s="23">
        <v>23</v>
      </c>
      <c r="I223" s="21">
        <v>0.22</v>
      </c>
      <c r="J223" s="22">
        <f t="shared" si="6"/>
        <v>3.5454545454545454</v>
      </c>
      <c r="K223" s="22">
        <f t="shared" si="7"/>
        <v>1.1304347826086958</v>
      </c>
      <c r="L223" s="1">
        <v>43418</v>
      </c>
      <c r="M223" s="27"/>
    </row>
    <row r="224" spans="1:13">
      <c r="A224" s="37">
        <v>46308</v>
      </c>
      <c r="B224" s="38" t="s">
        <v>18</v>
      </c>
      <c r="C224" s="38" t="s">
        <v>25</v>
      </c>
      <c r="D224" s="34">
        <v>221</v>
      </c>
      <c r="E224" s="35">
        <v>2.23</v>
      </c>
      <c r="F224" s="21">
        <v>0.75</v>
      </c>
      <c r="G224" s="21">
        <v>0.78</v>
      </c>
      <c r="H224" s="23">
        <v>23</v>
      </c>
      <c r="I224" s="21">
        <v>0.22</v>
      </c>
      <c r="J224" s="22">
        <f t="shared" si="6"/>
        <v>3.4090909090909092</v>
      </c>
      <c r="K224" s="22">
        <f t="shared" si="7"/>
        <v>0.96153846153846145</v>
      </c>
      <c r="L224" s="1">
        <v>44305</v>
      </c>
      <c r="M224" s="27"/>
    </row>
    <row r="225" spans="1:13">
      <c r="A225" s="37">
        <v>46308</v>
      </c>
      <c r="B225" s="38" t="s">
        <v>18</v>
      </c>
      <c r="C225" s="38" t="s">
        <v>25</v>
      </c>
      <c r="D225" s="34">
        <v>222</v>
      </c>
      <c r="E225" s="35">
        <v>2.2200000000000002</v>
      </c>
      <c r="F225" s="21">
        <v>0.88</v>
      </c>
      <c r="G225" s="21">
        <v>0.86</v>
      </c>
      <c r="H225" s="23">
        <v>23</v>
      </c>
      <c r="I225" s="21">
        <v>0.22</v>
      </c>
      <c r="J225" s="22">
        <f t="shared" si="6"/>
        <v>4</v>
      </c>
      <c r="K225" s="22">
        <f t="shared" si="7"/>
        <v>1.0232558139534884</v>
      </c>
      <c r="L225" s="1">
        <v>43418</v>
      </c>
      <c r="M225" s="27"/>
    </row>
    <row r="226" spans="1:13">
      <c r="A226" s="37">
        <v>46308</v>
      </c>
      <c r="B226" s="38" t="s">
        <v>18</v>
      </c>
      <c r="C226" s="38" t="s">
        <v>25</v>
      </c>
      <c r="D226" s="34">
        <v>223</v>
      </c>
      <c r="E226" s="35">
        <v>2.23</v>
      </c>
      <c r="F226" s="21">
        <v>0.67</v>
      </c>
      <c r="G226" s="21">
        <v>0.76</v>
      </c>
      <c r="H226" s="23">
        <v>23</v>
      </c>
      <c r="I226" s="21">
        <v>0.22</v>
      </c>
      <c r="J226" s="22">
        <f t="shared" si="6"/>
        <v>3.0454545454545454</v>
      </c>
      <c r="K226" s="22">
        <f t="shared" si="7"/>
        <v>0.88157894736842113</v>
      </c>
      <c r="L226" s="1">
        <v>44305</v>
      </c>
      <c r="M226" s="27"/>
    </row>
    <row r="227" spans="1:13">
      <c r="A227" s="37">
        <v>46308</v>
      </c>
      <c r="B227" s="38" t="s">
        <v>18</v>
      </c>
      <c r="C227" s="38" t="s">
        <v>25</v>
      </c>
      <c r="D227" s="34">
        <v>224</v>
      </c>
      <c r="E227" s="35">
        <v>2.21</v>
      </c>
      <c r="F227" s="21">
        <v>0.82</v>
      </c>
      <c r="G227" s="21">
        <v>0.86</v>
      </c>
      <c r="H227" s="23">
        <v>23</v>
      </c>
      <c r="I227" s="21">
        <v>0.22</v>
      </c>
      <c r="J227" s="22">
        <f t="shared" si="6"/>
        <v>3.7272727272727271</v>
      </c>
      <c r="K227" s="22">
        <f t="shared" si="7"/>
        <v>0.95348837209302317</v>
      </c>
      <c r="L227" s="1">
        <v>43418</v>
      </c>
      <c r="M227" s="27"/>
    </row>
    <row r="228" spans="1:13">
      <c r="A228" s="37">
        <v>46308</v>
      </c>
      <c r="B228" s="38" t="s">
        <v>18</v>
      </c>
      <c r="C228" s="38" t="s">
        <v>25</v>
      </c>
      <c r="D228" s="34">
        <v>225</v>
      </c>
      <c r="E228" s="35">
        <v>2.23</v>
      </c>
      <c r="F228" s="21">
        <v>0.79</v>
      </c>
      <c r="G228" s="21">
        <v>0.81</v>
      </c>
      <c r="H228" s="23">
        <v>23</v>
      </c>
      <c r="I228" s="21">
        <v>0.22</v>
      </c>
      <c r="J228" s="22">
        <f t="shared" si="6"/>
        <v>3.5909090909090913</v>
      </c>
      <c r="K228" s="22">
        <f t="shared" si="7"/>
        <v>0.97530864197530864</v>
      </c>
      <c r="L228" s="1">
        <v>44305</v>
      </c>
      <c r="M228" s="27"/>
    </row>
    <row r="229" spans="1:13">
      <c r="A229" s="37">
        <v>46308</v>
      </c>
      <c r="B229" s="38" t="s">
        <v>18</v>
      </c>
      <c r="C229" s="38" t="s">
        <v>25</v>
      </c>
      <c r="D229" s="34">
        <v>226</v>
      </c>
      <c r="E229" s="35">
        <v>2.2200000000000002</v>
      </c>
      <c r="F229" s="21">
        <v>0.68</v>
      </c>
      <c r="G229" s="21">
        <v>0.7</v>
      </c>
      <c r="H229" s="23">
        <v>23</v>
      </c>
      <c r="I229" s="21">
        <v>0.22</v>
      </c>
      <c r="J229" s="22">
        <f t="shared" si="6"/>
        <v>3.0909090909090913</v>
      </c>
      <c r="K229" s="22">
        <f t="shared" si="7"/>
        <v>0.97142857142857153</v>
      </c>
      <c r="L229" s="1">
        <v>43418</v>
      </c>
      <c r="M229" s="27"/>
    </row>
    <row r="230" spans="1:13">
      <c r="A230" s="37">
        <v>46308</v>
      </c>
      <c r="B230" s="38" t="s">
        <v>18</v>
      </c>
      <c r="C230" s="38" t="s">
        <v>25</v>
      </c>
      <c r="D230" s="34">
        <v>227</v>
      </c>
      <c r="E230" s="35">
        <v>2.2200000000000002</v>
      </c>
      <c r="F230" s="21">
        <v>0.74</v>
      </c>
      <c r="G230" s="21">
        <v>0.84</v>
      </c>
      <c r="H230" s="23">
        <v>23</v>
      </c>
      <c r="I230" s="21">
        <v>0.22</v>
      </c>
      <c r="J230" s="22">
        <f t="shared" si="6"/>
        <v>3.3636363636363638</v>
      </c>
      <c r="K230" s="22">
        <f t="shared" si="7"/>
        <v>0.88095238095238093</v>
      </c>
      <c r="L230" s="1">
        <v>44057</v>
      </c>
      <c r="M230" s="27"/>
    </row>
    <row r="231" spans="1:13">
      <c r="A231" s="37">
        <v>46308</v>
      </c>
      <c r="B231" s="38" t="s">
        <v>18</v>
      </c>
      <c r="C231" s="38" t="s">
        <v>25</v>
      </c>
      <c r="D231" s="34">
        <v>228</v>
      </c>
      <c r="E231" s="35">
        <v>2.2200000000000002</v>
      </c>
      <c r="F231" s="21">
        <v>0.71</v>
      </c>
      <c r="G231" s="21">
        <v>0.86</v>
      </c>
      <c r="H231" s="23">
        <v>23</v>
      </c>
      <c r="I231" s="21">
        <v>0.22</v>
      </c>
      <c r="J231" s="22">
        <f t="shared" si="6"/>
        <v>3.2272727272727271</v>
      </c>
      <c r="K231" s="22">
        <f t="shared" si="7"/>
        <v>0.82558139534883723</v>
      </c>
      <c r="L231" s="1">
        <v>43418</v>
      </c>
      <c r="M231" s="27"/>
    </row>
    <row r="232" spans="1:13">
      <c r="A232" s="37">
        <v>46308</v>
      </c>
      <c r="B232" s="38" t="s">
        <v>18</v>
      </c>
      <c r="C232" s="38" t="s">
        <v>25</v>
      </c>
      <c r="D232" s="34">
        <v>229</v>
      </c>
      <c r="E232" s="35">
        <v>2.2000000000000002</v>
      </c>
      <c r="F232" s="21">
        <v>0.77</v>
      </c>
      <c r="G232" s="21">
        <v>0.76</v>
      </c>
      <c r="H232" s="23">
        <v>23</v>
      </c>
      <c r="I232" s="21">
        <v>0.22</v>
      </c>
      <c r="J232" s="22">
        <f t="shared" si="6"/>
        <v>3.5</v>
      </c>
      <c r="K232" s="22">
        <f t="shared" si="7"/>
        <v>1.013157894736842</v>
      </c>
      <c r="L232" s="1">
        <v>43479</v>
      </c>
      <c r="M232" s="27"/>
    </row>
    <row r="233" spans="1:13">
      <c r="A233" s="37">
        <v>46308</v>
      </c>
      <c r="B233" s="38" t="s">
        <v>18</v>
      </c>
      <c r="C233" s="38" t="s">
        <v>25</v>
      </c>
      <c r="D233" s="34">
        <v>230</v>
      </c>
      <c r="E233" s="35">
        <v>2.21</v>
      </c>
      <c r="F233" s="21">
        <v>0.7</v>
      </c>
      <c r="G233" s="21">
        <v>0.69</v>
      </c>
      <c r="H233" s="23">
        <v>23</v>
      </c>
      <c r="I233" s="21">
        <v>0.22</v>
      </c>
      <c r="J233" s="22">
        <f t="shared" si="6"/>
        <v>3.1818181818181817</v>
      </c>
      <c r="K233" s="22">
        <f t="shared" si="7"/>
        <v>1.0144927536231885</v>
      </c>
      <c r="L233" s="1">
        <v>43479</v>
      </c>
      <c r="M233" s="27"/>
    </row>
    <row r="234" spans="1:13">
      <c r="A234" s="37">
        <v>46308</v>
      </c>
      <c r="B234" s="38" t="s">
        <v>18</v>
      </c>
      <c r="C234" s="38" t="s">
        <v>25</v>
      </c>
      <c r="D234" s="34">
        <v>231</v>
      </c>
      <c r="E234" s="35">
        <v>2.2200000000000002</v>
      </c>
      <c r="F234" s="21">
        <v>0.78</v>
      </c>
      <c r="G234" s="21">
        <v>0.77</v>
      </c>
      <c r="H234" s="23">
        <v>23</v>
      </c>
      <c r="I234" s="21">
        <v>0.22</v>
      </c>
      <c r="J234" s="22">
        <f t="shared" si="6"/>
        <v>3.5454545454545454</v>
      </c>
      <c r="K234" s="22">
        <f t="shared" si="7"/>
        <v>1.0129870129870131</v>
      </c>
      <c r="L234" s="1">
        <v>44057</v>
      </c>
      <c r="M234" s="27"/>
    </row>
    <row r="235" spans="1:13">
      <c r="A235" s="37">
        <v>46308</v>
      </c>
      <c r="B235" s="38" t="s">
        <v>18</v>
      </c>
      <c r="C235" s="38" t="s">
        <v>25</v>
      </c>
      <c r="D235" s="34">
        <v>232</v>
      </c>
      <c r="E235" s="35">
        <v>2.21</v>
      </c>
      <c r="F235" s="21">
        <v>0.78</v>
      </c>
      <c r="G235" s="21">
        <v>0.79</v>
      </c>
      <c r="H235" s="23">
        <v>23</v>
      </c>
      <c r="I235" s="21">
        <v>0.22</v>
      </c>
      <c r="J235" s="22">
        <f t="shared" si="6"/>
        <v>3.5454545454545454</v>
      </c>
      <c r="K235" s="22">
        <f t="shared" si="7"/>
        <v>0.98734177215189878</v>
      </c>
      <c r="L235" s="1">
        <v>43479</v>
      </c>
      <c r="M235" s="27"/>
    </row>
    <row r="236" spans="1:13" ht="15.75">
      <c r="A236" s="82" t="s">
        <v>10</v>
      </c>
      <c r="B236" s="83"/>
      <c r="C236" s="83"/>
      <c r="D236" s="84"/>
      <c r="E236" s="41">
        <f>AVERAGE(E4:E235)</f>
        <v>2.220818965517247</v>
      </c>
      <c r="F236" s="24">
        <f>AVERAGE(F4:F235)</f>
        <v>0.77073275862068891</v>
      </c>
      <c r="G236" s="24">
        <f>AVERAGE(G4:G235)</f>
        <v>0.76133620689655146</v>
      </c>
      <c r="H236" s="6"/>
      <c r="I236" s="6"/>
      <c r="J236" s="15">
        <f>AVERAGE(J178:J235)</f>
        <v>3.4608150470219425</v>
      </c>
      <c r="K236" s="22">
        <f t="shared" si="7"/>
        <v>1.0123421842269145</v>
      </c>
      <c r="L236" s="3"/>
    </row>
    <row r="237" spans="1:13" ht="15.75">
      <c r="A237" s="82" t="s">
        <v>11</v>
      </c>
      <c r="B237" s="83"/>
      <c r="C237" s="83"/>
      <c r="D237" s="84"/>
      <c r="E237" s="41">
        <f>MAX(E4:E235)</f>
        <v>2.2400000000000002</v>
      </c>
      <c r="F237" s="24">
        <f>MAX(F4:F235)</f>
        <v>0.95</v>
      </c>
      <c r="G237" s="24">
        <f>MAX(G4:G235)</f>
        <v>0.9</v>
      </c>
      <c r="H237" s="5"/>
      <c r="I237" s="6"/>
      <c r="J237" s="15">
        <f>MAX(J178:J235)</f>
        <v>4.1818181818181817</v>
      </c>
      <c r="K237" s="22">
        <f t="shared" si="7"/>
        <v>1.0555555555555556</v>
      </c>
      <c r="L237" s="3"/>
    </row>
    <row r="238" spans="1:13" customFormat="1">
      <c r="A238" s="82" t="s">
        <v>12</v>
      </c>
      <c r="B238" s="83"/>
      <c r="C238" s="83"/>
      <c r="D238" s="84"/>
      <c r="E238" s="41">
        <f>MIN(E4:E235)</f>
        <v>2.2000000000000002</v>
      </c>
      <c r="F238" s="46">
        <f>MIN(F4:F235)</f>
        <v>0.62</v>
      </c>
      <c r="G238" s="46">
        <f>MIN(G4:G235)</f>
        <v>0.61</v>
      </c>
      <c r="H238" s="44"/>
      <c r="I238" s="42"/>
      <c r="J238" s="43">
        <f>MIN(J178:J235)</f>
        <v>3</v>
      </c>
      <c r="K238" s="22">
        <f t="shared" si="7"/>
        <v>1.0163934426229508</v>
      </c>
      <c r="L238" s="48"/>
    </row>
    <row r="239" spans="1:13" ht="141" customHeight="1">
      <c r="A239" s="1" t="s">
        <v>7</v>
      </c>
      <c r="B239" s="73" t="s">
        <v>36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22"/>
    </row>
    <row r="240" spans="1:13" ht="204.75" customHeight="1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22"/>
    </row>
    <row r="241" spans="9:9">
      <c r="I241" s="13"/>
    </row>
    <row r="242" spans="9:9">
      <c r="I242" s="13"/>
    </row>
    <row r="243" spans="9:9">
      <c r="I243" s="13"/>
    </row>
    <row r="244" spans="9:9">
      <c r="I244" s="13"/>
    </row>
  </sheetData>
  <autoFilter ref="A3:O240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J2:K2"/>
    <mergeCell ref="G2:H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1호기(VGS2600)</vt:lpstr>
      <vt:lpstr>UPS 2호기(VGS2000)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2026-10-13T05:42:33Z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