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1013 한국전력공사 거제지사\"/>
    </mc:Choice>
  </mc:AlternateContent>
  <bookViews>
    <workbookView xWindow="0" yWindow="0" windowWidth="23040" windowHeight="7800"/>
  </bookViews>
  <sheets>
    <sheet name="영덕풍력발전소" sheetId="8" r:id="rId1"/>
  </sheets>
  <definedNames>
    <definedName name="_xlnm._FilterDatabase" localSheetId="0" hidden="1">영덕풍력발전소!$A$3:$I$24</definedName>
  </definedNames>
  <calcPr calcId="162913"/>
</workbook>
</file>

<file path=xl/calcChain.xml><?xml version="1.0" encoding="utf-8"?>
<calcChain xmlns="http://schemas.openxmlformats.org/spreadsheetml/2006/main">
  <c r="I7" i="8" l="1"/>
  <c r="I8" i="8"/>
  <c r="I9" i="8"/>
  <c r="I10" i="8"/>
  <c r="I11" i="8"/>
  <c r="I12" i="8"/>
  <c r="I13" i="8"/>
  <c r="I14" i="8"/>
  <c r="I15" i="8"/>
  <c r="I16" i="8"/>
  <c r="I17" i="8"/>
  <c r="I18" i="8"/>
  <c r="F22" i="8" l="1"/>
  <c r="E22" i="8"/>
  <c r="F21" i="8"/>
  <c r="E21" i="8"/>
  <c r="F20" i="8"/>
  <c r="E20" i="8"/>
  <c r="I19" i="8"/>
  <c r="I6" i="8"/>
  <c r="I5" i="8"/>
  <c r="I4" i="8"/>
  <c r="I22" i="8" l="1"/>
  <c r="I20" i="8"/>
  <c r="I21" i="8"/>
</calcChain>
</file>

<file path=xl/sharedStrings.xml><?xml version="1.0" encoding="utf-8"?>
<sst xmlns="http://schemas.openxmlformats.org/spreadsheetml/2006/main" count="55" uniqueCount="25">
  <si>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</si>
  <si>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</si>
  <si>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</si>
  <si>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</si>
  <si>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</si>
  <si>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</si>
  <si>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</si>
  <si>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</si>
  <si>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</si>
  <si>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</si>
  <si>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</si>
  <si>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</si>
  <si>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</si>
  <si>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</si>
  <si>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</si>
  <si>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</si>
  <si>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</si>
  <si>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</si>
  <si>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</si>
  <si>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단자부
참고값(mΩ)</t>
    <phoneticPr fontId="19" type="noConversion"/>
  </si>
  <si>
    <t xml:space="preserve">ESP 200 -12 </t>
    <phoneticPr fontId="19" type="noConversion"/>
  </si>
  <si>
    <t>UPS</t>
    <phoneticPr fontId="19" type="noConversion"/>
  </si>
  <si>
    <t>한국전력공사 거제지사</t>
    <phoneticPr fontId="19" type="noConversion"/>
  </si>
  <si>
    <t>2026.06.22</t>
    <phoneticPr fontId="19" type="noConversion"/>
  </si>
  <si>
    <t>1.내부저항 상승에 따른 점검 진행
2. #12번 전지 내부 단락에 따른 저전압 및 내부 저항 상승
  → 전압 : 12.81V / 내부저항 : 5.06mΩ
3. 단자 체결상태 : 이상없음
4. #12번 전지 무상교체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</si>
</sst>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33" borderId="13" xfId="42" applyFont="1" applyFill="1" applyBorder="1" applyAlignment="1">
      <alignment horizontal="center" vertical="center" shrinkToFit="1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 shrinkToFit="1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179295</xdr:colOff>
      <xdr:row>23</xdr:row>
      <xdr:rowOff>168089</xdr:rowOff>
    </xdr:from>
    <xdr:to>
      <xdr:col>2</xdr:col>
      <xdr:colOff>663706</xdr:colOff>
      <xdr:row>23</xdr:row>
      <xdr:rowOff>2362649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1089" y="5670177"/>
          <a:ext cx="1537764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37941</xdr:colOff>
      <xdr:row>23</xdr:row>
      <xdr:rowOff>250853</xdr:rowOff>
    </xdr:from>
    <xdr:to>
      <xdr:col>8</xdr:col>
      <xdr:colOff>1624853</xdr:colOff>
      <xdr:row>23</xdr:row>
      <xdr:rowOff>2445413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7735" y="5752941"/>
          <a:ext cx="1586912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927531</xdr:colOff>
      <xdr:row>23</xdr:row>
      <xdr:rowOff>165531</xdr:rowOff>
    </xdr:from>
    <xdr:to>
      <xdr:col>4</xdr:col>
      <xdr:colOff>649942</xdr:colOff>
      <xdr:row>23</xdr:row>
      <xdr:rowOff>2360091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2678" y="5667619"/>
          <a:ext cx="1537764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259500</xdr:colOff>
      <xdr:row>23</xdr:row>
      <xdr:rowOff>225883</xdr:rowOff>
    </xdr:from>
    <xdr:to>
      <xdr:col>7</xdr:col>
      <xdr:colOff>994765</xdr:colOff>
      <xdr:row>23</xdr:row>
      <xdr:rowOff>2420443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7765" y="5727971"/>
          <a:ext cx="1586912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abSelected="1" topLeftCell="A13" zoomScale="85" zoomScaleNormal="85" workbookViewId="0">
      <selection activeCell="B23" sqref="B23:E23"/>
    </sheetView>
  </sheetViews>
  <sheetFormatPr defaultColWidth="9" defaultRowHeight="15.75" x14ac:dyDescent="0.3"/>
  <cols>
    <col min="1" max="1" width="14.875" style="7" customWidth="1"/>
    <col min="2" max="2" width="13.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14</v>
      </c>
      <c r="D2" s="33" t="s">
        <v>23</v>
      </c>
      <c r="E2" s="34"/>
      <c r="F2" s="10" t="s">
        <v>4</v>
      </c>
      <c r="G2" s="14" t="s">
        <v>18</v>
      </c>
      <c r="H2" s="18" t="s">
        <v>5</v>
      </c>
      <c r="I2" s="10">
        <v>9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6.5" x14ac:dyDescent="0.3">
      <c r="A4" s="21">
        <v>46308</v>
      </c>
      <c r="B4" s="41" t="s">
        <v>22</v>
      </c>
      <c r="C4" s="22" t="s">
        <v>21</v>
      </c>
      <c r="D4" s="19">
        <v>1</v>
      </c>
      <c r="E4" s="25">
        <v>13.3</v>
      </c>
      <c r="F4" s="25">
        <v>2.27</v>
      </c>
      <c r="G4" s="23">
        <v>23</v>
      </c>
      <c r="H4" s="24">
        <v>2.2999999999999998</v>
      </c>
      <c r="I4" s="20">
        <f>F4/H4</f>
        <v>0.98695652173913051</v>
      </c>
      <c r="J4"/>
      <c r="K4"/>
    </row>
    <row r="5" spans="1:11" ht="16.5" x14ac:dyDescent="0.3">
      <c r="A5" s="21">
        <v>46308</v>
      </c>
      <c r="B5" s="41" t="s">
        <v>22</v>
      </c>
      <c r="C5" s="22" t="s">
        <v>21</v>
      </c>
      <c r="D5" s="19">
        <v>2</v>
      </c>
      <c r="E5" s="25">
        <v>13.31</v>
      </c>
      <c r="F5" s="25">
        <v>2.27</v>
      </c>
      <c r="G5" s="23">
        <v>23</v>
      </c>
      <c r="H5" s="24">
        <v>2.2999999999999998</v>
      </c>
      <c r="I5" s="20">
        <f t="shared" ref="I5:I19" si="0">F5/H5</f>
        <v>0.98695652173913051</v>
      </c>
      <c r="J5"/>
      <c r="K5"/>
    </row>
    <row r="6" spans="1:11" ht="16.5" x14ac:dyDescent="0.3">
      <c r="A6" s="21">
        <v>46308</v>
      </c>
      <c r="B6" s="41" t="s">
        <v>22</v>
      </c>
      <c r="C6" s="22" t="s">
        <v>21</v>
      </c>
      <c r="D6" s="19">
        <v>3</v>
      </c>
      <c r="E6" s="25">
        <v>13.27</v>
      </c>
      <c r="F6" s="25">
        <v>2.2200000000000002</v>
      </c>
      <c r="G6" s="23">
        <v>23</v>
      </c>
      <c r="H6" s="24">
        <v>2.2999999999999998</v>
      </c>
      <c r="I6" s="20">
        <f t="shared" si="0"/>
        <v>0.96521739130434803</v>
      </c>
      <c r="J6"/>
      <c r="K6"/>
    </row>
    <row r="7" spans="1:11" ht="16.5" x14ac:dyDescent="0.3">
      <c r="A7" s="21">
        <v>46308</v>
      </c>
      <c r="B7" s="41" t="s">
        <v>22</v>
      </c>
      <c r="C7" s="22" t="s">
        <v>21</v>
      </c>
      <c r="D7" s="19">
        <v>4</v>
      </c>
      <c r="E7" s="25">
        <v>13.29</v>
      </c>
      <c r="F7" s="25">
        <v>2.3199999999999998</v>
      </c>
      <c r="G7" s="23">
        <v>23</v>
      </c>
      <c r="H7" s="24">
        <v>2.2999999999999998</v>
      </c>
      <c r="I7" s="20">
        <f t="shared" ref="I7:I18" si="1">F7/H7</f>
        <v>1.008695652173913</v>
      </c>
      <c r="J7"/>
      <c r="K7"/>
    </row>
    <row r="8" spans="1:11" ht="16.5" x14ac:dyDescent="0.3">
      <c r="A8" s="21">
        <v>46308</v>
      </c>
      <c r="B8" s="41" t="s">
        <v>22</v>
      </c>
      <c r="C8" s="22" t="s">
        <v>21</v>
      </c>
      <c r="D8" s="19">
        <v>5</v>
      </c>
      <c r="E8" s="25">
        <v>13.31</v>
      </c>
      <c r="F8" s="25">
        <v>2.2799999999999998</v>
      </c>
      <c r="G8" s="23">
        <v>23</v>
      </c>
      <c r="H8" s="24">
        <v>2.2999999999999998</v>
      </c>
      <c r="I8" s="20">
        <f t="shared" si="1"/>
        <v>0.9913043478260869</v>
      </c>
      <c r="J8"/>
      <c r="K8"/>
    </row>
    <row r="9" spans="1:11" ht="16.5" x14ac:dyDescent="0.3">
      <c r="A9" s="21">
        <v>46308</v>
      </c>
      <c r="B9" s="41" t="s">
        <v>22</v>
      </c>
      <c r="C9" s="22" t="s">
        <v>21</v>
      </c>
      <c r="D9" s="19">
        <v>6</v>
      </c>
      <c r="E9" s="25">
        <v>13.28</v>
      </c>
      <c r="F9" s="25">
        <v>2.19</v>
      </c>
      <c r="G9" s="23">
        <v>23</v>
      </c>
      <c r="H9" s="24">
        <v>2.2999999999999998</v>
      </c>
      <c r="I9" s="20">
        <f t="shared" si="1"/>
        <v>0.95217391304347831</v>
      </c>
      <c r="J9"/>
      <c r="K9"/>
    </row>
    <row r="10" spans="1:11" ht="16.5" x14ac:dyDescent="0.3">
      <c r="A10" s="21">
        <v>46308</v>
      </c>
      <c r="B10" s="41" t="s">
        <v>22</v>
      </c>
      <c r="C10" s="22" t="s">
        <v>21</v>
      </c>
      <c r="D10" s="19">
        <v>7</v>
      </c>
      <c r="E10" s="25">
        <v>13.27</v>
      </c>
      <c r="F10" s="25">
        <v>2.2599999999999998</v>
      </c>
      <c r="G10" s="23">
        <v>23</v>
      </c>
      <c r="H10" s="24">
        <v>2.2999999999999998</v>
      </c>
      <c r="I10" s="20">
        <f t="shared" si="1"/>
        <v>0.9826086956521739</v>
      </c>
      <c r="J10"/>
      <c r="K10"/>
    </row>
    <row r="11" spans="1:11" ht="16.5" x14ac:dyDescent="0.3">
      <c r="A11" s="21">
        <v>46308</v>
      </c>
      <c r="B11" s="41" t="s">
        <v>22</v>
      </c>
      <c r="C11" s="22" t="s">
        <v>21</v>
      </c>
      <c r="D11" s="19">
        <v>8</v>
      </c>
      <c r="E11" s="25">
        <v>13.29</v>
      </c>
      <c r="F11" s="25">
        <v>2.2599999999999998</v>
      </c>
      <c r="G11" s="23">
        <v>23</v>
      </c>
      <c r="H11" s="24">
        <v>2.2999999999999998</v>
      </c>
      <c r="I11" s="20">
        <f t="shared" si="1"/>
        <v>0.9826086956521739</v>
      </c>
      <c r="J11"/>
      <c r="K11"/>
    </row>
    <row r="12" spans="1:11" ht="16.5" x14ac:dyDescent="0.3">
      <c r="A12" s="21">
        <v>46308</v>
      </c>
      <c r="B12" s="41" t="s">
        <v>22</v>
      </c>
      <c r="C12" s="22" t="s">
        <v>21</v>
      </c>
      <c r="D12" s="19">
        <v>9</v>
      </c>
      <c r="E12" s="25">
        <v>13.31</v>
      </c>
      <c r="F12" s="25">
        <v>2.31</v>
      </c>
      <c r="G12" s="23">
        <v>23</v>
      </c>
      <c r="H12" s="24">
        <v>2.2999999999999998</v>
      </c>
      <c r="I12" s="20">
        <f t="shared" si="1"/>
        <v>1.0043478260869567</v>
      </c>
      <c r="J12"/>
      <c r="K12"/>
    </row>
    <row r="13" spans="1:11" ht="16.5" x14ac:dyDescent="0.3">
      <c r="A13" s="21">
        <v>46308</v>
      </c>
      <c r="B13" s="41" t="s">
        <v>22</v>
      </c>
      <c r="C13" s="22" t="s">
        <v>21</v>
      </c>
      <c r="D13" s="19">
        <v>10</v>
      </c>
      <c r="E13" s="25">
        <v>13.31</v>
      </c>
      <c r="F13" s="25">
        <v>2.27</v>
      </c>
      <c r="G13" s="23">
        <v>23</v>
      </c>
      <c r="H13" s="24">
        <v>2.2999999999999998</v>
      </c>
      <c r="I13" s="20">
        <f t="shared" si="1"/>
        <v>0.98695652173913051</v>
      </c>
      <c r="J13"/>
      <c r="K13"/>
    </row>
    <row r="14" spans="1:11" ht="16.5" x14ac:dyDescent="0.3">
      <c r="A14" s="21">
        <v>46308</v>
      </c>
      <c r="B14" s="41" t="s">
        <v>22</v>
      </c>
      <c r="C14" s="22" t="s">
        <v>21</v>
      </c>
      <c r="D14" s="19">
        <v>11</v>
      </c>
      <c r="E14" s="25">
        <v>13.3</v>
      </c>
      <c r="F14" s="25">
        <v>2.2400000000000002</v>
      </c>
      <c r="G14" s="23">
        <v>23</v>
      </c>
      <c r="H14" s="24">
        <v>2.2999999999999998</v>
      </c>
      <c r="I14" s="20">
        <f t="shared" si="1"/>
        <v>0.97391304347826102</v>
      </c>
      <c r="J14"/>
      <c r="K14"/>
    </row>
    <row r="15" spans="1:11" ht="16.5" x14ac:dyDescent="0.3">
      <c r="A15" s="42">
        <v>46308</v>
      </c>
      <c r="B15" s="43" t="s">
        <v>22</v>
      </c>
      <c r="C15" s="44" t="s">
        <v>21</v>
      </c>
      <c r="D15" s="45">
        <v>12</v>
      </c>
      <c r="E15" s="46">
        <v>12.81</v>
      </c>
      <c r="F15" s="46">
        <v>5.0599999999999996</v>
      </c>
      <c r="G15" s="47">
        <v>23</v>
      </c>
      <c r="H15" s="48">
        <v>2.2999999999999998</v>
      </c>
      <c r="I15" s="49">
        <f t="shared" si="1"/>
        <v>2.2000000000000002</v>
      </c>
      <c r="J15"/>
      <c r="K15"/>
    </row>
    <row r="16" spans="1:11" ht="16.5" x14ac:dyDescent="0.3">
      <c r="A16" s="21">
        <v>46308</v>
      </c>
      <c r="B16" s="41" t="s">
        <v>22</v>
      </c>
      <c r="C16" s="22" t="s">
        <v>21</v>
      </c>
      <c r="D16" s="19">
        <v>13</v>
      </c>
      <c r="E16" s="25">
        <v>13.28</v>
      </c>
      <c r="F16" s="25">
        <v>2.31</v>
      </c>
      <c r="G16" s="23">
        <v>23</v>
      </c>
      <c r="H16" s="24">
        <v>2.2999999999999998</v>
      </c>
      <c r="I16" s="20">
        <f t="shared" si="1"/>
        <v>1.0043478260869567</v>
      </c>
      <c r="J16"/>
      <c r="K16"/>
    </row>
    <row r="17" spans="1:13" ht="16.5" x14ac:dyDescent="0.3">
      <c r="A17" s="21">
        <v>46308</v>
      </c>
      <c r="B17" s="41" t="s">
        <v>22</v>
      </c>
      <c r="C17" s="22" t="s">
        <v>21</v>
      </c>
      <c r="D17" s="19">
        <v>14</v>
      </c>
      <c r="E17" s="25">
        <v>13.25</v>
      </c>
      <c r="F17" s="25">
        <v>2.2799999999999998</v>
      </c>
      <c r="G17" s="23">
        <v>23</v>
      </c>
      <c r="H17" s="24">
        <v>2.2999999999999998</v>
      </c>
      <c r="I17" s="20">
        <f t="shared" si="1"/>
        <v>0.9913043478260869</v>
      </c>
      <c r="J17"/>
      <c r="K17"/>
    </row>
    <row r="18" spans="1:13" ht="16.5" x14ac:dyDescent="0.3">
      <c r="A18" s="21">
        <v>46308</v>
      </c>
      <c r="B18" s="41" t="s">
        <v>22</v>
      </c>
      <c r="C18" s="22" t="s">
        <v>21</v>
      </c>
      <c r="D18" s="19">
        <v>15</v>
      </c>
      <c r="E18" s="25">
        <v>13.26</v>
      </c>
      <c r="F18" s="25">
        <v>2.27</v>
      </c>
      <c r="G18" s="23">
        <v>23</v>
      </c>
      <c r="H18" s="24">
        <v>2.2999999999999998</v>
      </c>
      <c r="I18" s="20">
        <f t="shared" si="1"/>
        <v>0.98695652173913051</v>
      </c>
      <c r="J18"/>
      <c r="K18"/>
    </row>
    <row r="19" spans="1:13" ht="16.5" x14ac:dyDescent="0.3">
      <c r="A19" s="21">
        <v>46308</v>
      </c>
      <c r="B19" s="41" t="s">
        <v>22</v>
      </c>
      <c r="C19" s="22" t="s">
        <v>21</v>
      </c>
      <c r="D19" s="19">
        <v>16</v>
      </c>
      <c r="E19" s="26">
        <v>13.28</v>
      </c>
      <c r="F19" s="26">
        <v>2.33</v>
      </c>
      <c r="G19" s="23">
        <v>23</v>
      </c>
      <c r="H19" s="24">
        <v>2.2999999999999998</v>
      </c>
      <c r="I19" s="20">
        <f t="shared" si="0"/>
        <v>1.0130434782608697</v>
      </c>
      <c r="J19"/>
      <c r="K19"/>
    </row>
    <row r="20" spans="1:13" x14ac:dyDescent="0.3">
      <c r="A20" s="35" t="s">
        <v>11</v>
      </c>
      <c r="B20" s="36"/>
      <c r="C20" s="36"/>
      <c r="D20" s="37"/>
      <c r="E20" s="4">
        <f>AVERAGE(E4:E19)</f>
        <v>13.2575</v>
      </c>
      <c r="F20" s="4">
        <f>AVERAGE(F4:F19)</f>
        <v>2.44625</v>
      </c>
      <c r="G20" s="6"/>
      <c r="H20" s="6"/>
      <c r="I20" s="15">
        <f>AVERAGE(I4:I19)</f>
        <v>1.0635869565217393</v>
      </c>
    </row>
    <row r="21" spans="1:13" x14ac:dyDescent="0.3">
      <c r="A21" s="35" t="s">
        <v>12</v>
      </c>
      <c r="B21" s="36"/>
      <c r="C21" s="36"/>
      <c r="D21" s="37"/>
      <c r="E21" s="4">
        <f>MAX(E4:E19)</f>
        <v>13.31</v>
      </c>
      <c r="F21" s="4">
        <f>MAX(F4:F19)</f>
        <v>5.0599999999999996</v>
      </c>
      <c r="G21" s="5"/>
      <c r="H21" s="6"/>
      <c r="I21" s="15">
        <f>MAX(I4:I19)</f>
        <v>2.2000000000000002</v>
      </c>
    </row>
    <row r="22" spans="1:13" x14ac:dyDescent="0.3">
      <c r="A22" s="35" t="s">
        <v>13</v>
      </c>
      <c r="B22" s="36"/>
      <c r="C22" s="36"/>
      <c r="D22" s="37"/>
      <c r="E22" s="4">
        <f>MIN(E4:E19)</f>
        <v>12.81</v>
      </c>
      <c r="F22" s="4">
        <f>MIN(F4:F19)</f>
        <v>2.19</v>
      </c>
      <c r="G22" s="5"/>
      <c r="H22" s="6"/>
      <c r="I22" s="15">
        <f>MIN(I4:I19)</f>
        <v>0.95217391304347831</v>
      </c>
    </row>
    <row r="23" spans="1:13" ht="141" customHeight="1" x14ac:dyDescent="0.3">
      <c r="A23" s="1" t="s">
        <v>7</v>
      </c>
      <c r="B23" s="38" t="s">
        <v>24</v>
      </c>
      <c r="C23" s="39"/>
      <c r="D23" s="39"/>
      <c r="E23" s="40"/>
      <c r="F23" s="3" t="s">
        <v>8</v>
      </c>
      <c r="G23" s="27"/>
      <c r="H23" s="28"/>
      <c r="I23" s="29"/>
    </row>
    <row r="24" spans="1:13" ht="204.75" customHeight="1" x14ac:dyDescent="0.3">
      <c r="A24" s="3" t="s">
        <v>9</v>
      </c>
      <c r="B24" s="27"/>
      <c r="C24" s="28"/>
      <c r="D24" s="28"/>
      <c r="E24" s="29"/>
      <c r="F24" s="3"/>
      <c r="G24" s="30"/>
      <c r="H24" s="31"/>
      <c r="I24" s="32"/>
    </row>
    <row r="25" spans="1:13" x14ac:dyDescent="0.3">
      <c r="H25" s="13"/>
    </row>
    <row r="26" spans="1:13" ht="16.5" x14ac:dyDescent="0.3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 ht="16.5" x14ac:dyDescent="0.3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 ht="16.5" x14ac:dyDescent="0.3">
      <c r="C28"/>
      <c r="H28" s="13"/>
    </row>
  </sheetData>
  <autoFilter ref="A3:I24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영덕풍력발전소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2026-10-13T05:16:16Z</dcterms:modified>
  <cp:contentStatus/>
</cp:coreProperties>
</file>