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0년\"/>
    </mc:Choice>
  </mc:AlternateContent>
  <bookViews>
    <workbookView xWindow="600" yWindow="4200" windowWidth="19392" windowHeight="8280" activeTab="3"/>
  </bookViews>
  <sheets>
    <sheet name="서강병원" sheetId="6" r:id="rId1"/>
    <sheet name="상무대우1차" sheetId="8" r:id="rId2"/>
    <sheet name="상무대우1차 (2)" sheetId="9" r:id="rId3"/>
    <sheet name="Sheet4" sheetId="4" r:id="rId4"/>
    <sheet name="Sheet2" sheetId="2" r:id="rId5"/>
    <sheet name="Sheet3" sheetId="3" r:id="rId6"/>
  </sheets>
  <definedNames>
    <definedName name="_xlnm._FilterDatabase" localSheetId="1" hidden="1">상무대우1차!$A$6:$D$46</definedName>
    <definedName name="_xlnm._FilterDatabase" localSheetId="2" hidden="1">'상무대우1차 (2)'!$A$6:$D$46</definedName>
    <definedName name="_xlnm._FilterDatabase" localSheetId="0" hidden="1">서강병원!$A$6:$D$46</definedName>
  </definedNames>
  <calcPr calcId="162913"/>
</workbook>
</file>

<file path=xl/calcChain.xml><?xml version="1.0" encoding="utf-8"?>
<calcChain xmlns="http://schemas.openxmlformats.org/spreadsheetml/2006/main">
  <c r="D46" i="9" l="1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G8" i="8"/>
  <c r="D8" i="8"/>
  <c r="H7" i="8"/>
  <c r="G7" i="8"/>
  <c r="D7" i="8"/>
  <c r="O3" i="8"/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<sst xmlns="http://schemas.openxmlformats.org/spreadsheetml/2006/main" count="104" uniqueCount="44">
  <si>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</si>
  <si>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</si>
  <si>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</si>
  <si>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</si>
  <si>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</si>
  <si>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</si>
  <si>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</si>
  <si>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</si>
  <si>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</si>
  <si>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</si>
  <si>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</si>
  <si>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</si>
  <si>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</si>
  <si>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</si>
  <si>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</si>
  <si>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</si>
  <si>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</si>
  <si>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</si>
  <si>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</si>
  <si>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</si>
  <si>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</si>
  <si>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</si>
  <si>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</si>
  <si>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</si>
  <si>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</si>
  <si>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</si>
  <si>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서강병원</t>
    <phoneticPr fontId="19" type="noConversion"/>
  </si>
  <si>
    <t>UPS실</t>
    <phoneticPr fontId="19" type="noConversion"/>
  </si>
  <si>
    <t>BS</t>
    <phoneticPr fontId="19" type="noConversion"/>
  </si>
  <si>
    <t>SEB</t>
    <phoneticPr fontId="19" type="noConversion"/>
  </si>
  <si>
    <t>2019.03.08</t>
    <phoneticPr fontId="19" type="noConversion"/>
  </si>
  <si>
    <t>2019.04.01</t>
    <phoneticPr fontId="19" type="noConversion"/>
  </si>
  <si>
    <t>상무대우1차</t>
    <phoneticPr fontId="19" type="noConversion"/>
  </si>
  <si>
    <t>RP</t>
    <phoneticPr fontId="19" type="noConversion"/>
  </si>
  <si>
    <t>2019.04.10</t>
    <phoneticPr fontId="19" type="noConversion"/>
  </si>
  <si>
    <t>2019.05.01</t>
    <phoneticPr fontId="19" type="noConversion"/>
  </si>
  <si>
    <t>정류기</t>
    <phoneticPr fontId="19" type="noConversion"/>
  </si>
  <si>
    <t>비상발전기</t>
    <phoneticPr fontId="19" type="noConversion"/>
  </si>
  <si>
    <t>2019.05.05</t>
    <phoneticPr fontId="19" type="noConversion"/>
  </si>
  <si>
    <t>2019.05.11</t>
    <phoneticPr fontId="19" type="noConversion"/>
  </si>
  <si>
    <t>내부저항(mΩ)</t>
  </si>
  <si>
    <t>참고(％)</t>
    <phoneticPr fontId="19" type="noConversion"/>
  </si>
  <si>
    <t>구분</t>
    <phoneticPr fontId="19" type="noConversion"/>
  </si>
  <si>
    <t>구분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</si>
</sst>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0" xfId="0" applyFill="1">
      <alignment vertical="center"/>
    </xf>
    <xf numFmtId="2" fontId="0" fillId="33" borderId="10" xfId="0" applyNumberFormat="1" applyFill="1" applyBorder="1" applyAlignment="1">
      <alignment horizontal="center" vertical="center"/>
    </xf>
    <xf numFmtId="181" fontId="0" fillId="33" borderId="10" xfId="0" applyNumberForma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12" sqref="G12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9" style="5"/>
    <col min="7" max="7" width="11.09765625" style="7" bestFit="1" customWidth="1"/>
    <col min="8" max="8" width="13.69921875" style="7" bestFit="1" customWidth="1"/>
    <col min="9" max="9" width="11.09765625" style="7" customWidth="1"/>
    <col min="10" max="11" width="17" style="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23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44139</v>
      </c>
      <c r="B3" s="19" t="s">
        <v>26</v>
      </c>
      <c r="C3" s="19" t="s">
        <v>27</v>
      </c>
      <c r="D3" s="19" t="s">
        <v>28</v>
      </c>
      <c r="E3" s="13" t="s">
        <v>29</v>
      </c>
      <c r="F3" s="16">
        <v>100</v>
      </c>
      <c r="G3" s="25" t="s">
        <v>30</v>
      </c>
      <c r="H3" s="25" t="s">
        <v>31</v>
      </c>
      <c r="I3" s="15"/>
      <c r="J3" s="16">
        <v>32</v>
      </c>
      <c r="K3" s="26">
        <v>27</v>
      </c>
      <c r="L3" s="26">
        <v>25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13.36</v>
      </c>
      <c r="C7" s="20">
        <v>3.9</v>
      </c>
      <c r="D7" s="12" t="e">
        <f t="shared" ref="D7:D46" si="0">C7/$I$3</f>
        <v>#DIV/0!</v>
      </c>
      <c r="F7" s="27" t="s">
        <v>24</v>
      </c>
      <c r="G7" s="27">
        <f>MAX(B7:B46)</f>
        <v>13.39</v>
      </c>
      <c r="H7" s="27">
        <f>MAX(C7:C46)</f>
        <v>4.01</v>
      </c>
      <c r="J7"/>
      <c r="K7"/>
    </row>
    <row r="8" spans="1:15">
      <c r="A8" s="9">
        <v>2</v>
      </c>
      <c r="B8" s="20">
        <v>13.35</v>
      </c>
      <c r="C8" s="20">
        <v>3.86</v>
      </c>
      <c r="D8" s="12" t="e">
        <f t="shared" si="0"/>
        <v>#DIV/0!</v>
      </c>
      <c r="F8" s="27" t="s">
        <v>25</v>
      </c>
      <c r="G8" s="27">
        <f>MIN(B7:B46)</f>
        <v>13.33</v>
      </c>
      <c r="H8" s="27">
        <f>MIN(C7:C46)</f>
        <v>3.81</v>
      </c>
      <c r="J8"/>
      <c r="K8"/>
    </row>
    <row r="9" spans="1:15">
      <c r="A9" s="9">
        <v>3</v>
      </c>
      <c r="B9" s="20">
        <v>13.33</v>
      </c>
      <c r="C9" s="20">
        <v>3.88</v>
      </c>
      <c r="D9" s="12" t="e">
        <f t="shared" si="0"/>
        <v>#DIV/0!</v>
      </c>
      <c r="J9"/>
      <c r="K9"/>
    </row>
    <row r="10" spans="1:15">
      <c r="A10" s="9">
        <v>4</v>
      </c>
      <c r="B10" s="20">
        <v>13.35</v>
      </c>
      <c r="C10" s="20">
        <v>3.81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13.37</v>
      </c>
      <c r="C11" s="20">
        <v>4.01</v>
      </c>
      <c r="D11" s="12" t="e">
        <f t="shared" si="0"/>
        <v>#DIV/0!</v>
      </c>
      <c r="F11" s="27" t="s">
        <v>21</v>
      </c>
      <c r="G11" s="29">
        <v>427.6</v>
      </c>
      <c r="H11" s="27">
        <f>G11/$J$3</f>
        <v>13.362500000000001</v>
      </c>
      <c r="J11"/>
      <c r="K11"/>
    </row>
    <row r="12" spans="1:15">
      <c r="A12" s="9">
        <v>6</v>
      </c>
      <c r="B12" s="20">
        <v>13.37</v>
      </c>
      <c r="C12" s="20">
        <v>3.84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13.33</v>
      </c>
      <c r="C13" s="20">
        <v>4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13.34</v>
      </c>
      <c r="C14" s="20">
        <v>3.89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13.39</v>
      </c>
      <c r="C15" s="20">
        <v>3.89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13.36</v>
      </c>
      <c r="C16" s="20">
        <v>3.97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13.36</v>
      </c>
      <c r="C17" s="20">
        <v>3.9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13.36</v>
      </c>
      <c r="C18" s="20">
        <v>4.01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13.39</v>
      </c>
      <c r="C19" s="20">
        <v>3.88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13.38</v>
      </c>
      <c r="C20" s="20">
        <v>3.95</v>
      </c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20"/>
      <c r="C23" s="20"/>
      <c r="D23" s="12" t="e">
        <f t="shared" si="0"/>
        <v>#DIV/0!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5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5" priority="1">
      <formula>$D7&gt;=2</formula>
    </cfRule>
    <cfRule type="expression" dxfId="4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A6" sqref="A6:D15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8.796875" style="5"/>
    <col min="7" max="7" width="11.09765625" style="7" bestFit="1" customWidth="1"/>
    <col min="8" max="8" width="13.69921875" style="7" bestFit="1" customWidth="1"/>
    <col min="9" max="9" width="11.09765625" style="7" customWidth="1"/>
    <col min="10" max="11" width="17" style="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44139</v>
      </c>
      <c r="B3" s="19" t="s">
        <v>32</v>
      </c>
      <c r="C3" s="19" t="s">
        <v>36</v>
      </c>
      <c r="D3" s="19" t="s">
        <v>28</v>
      </c>
      <c r="E3" s="13" t="s">
        <v>33</v>
      </c>
      <c r="F3" s="16">
        <v>60</v>
      </c>
      <c r="G3" s="25" t="s">
        <v>34</v>
      </c>
      <c r="H3" s="25" t="s">
        <v>35</v>
      </c>
      <c r="I3" s="15">
        <v>8</v>
      </c>
      <c r="J3" s="16">
        <v>9</v>
      </c>
      <c r="K3" s="26">
        <v>21</v>
      </c>
      <c r="L3" s="26">
        <v>24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13.02</v>
      </c>
      <c r="C7" s="20">
        <v>8.11</v>
      </c>
      <c r="D7" s="12">
        <f t="shared" ref="D7:D46" si="0">C7/$I$3</f>
        <v>1.0137499999999999</v>
      </c>
      <c r="F7" s="27" t="s">
        <v>24</v>
      </c>
      <c r="G7" s="27">
        <f>MAX(B7:B46)</f>
        <v>13.06</v>
      </c>
      <c r="H7" s="27">
        <f>MAX(C7:C46)</f>
        <v>8.31</v>
      </c>
      <c r="J7"/>
      <c r="K7"/>
    </row>
    <row r="8" spans="1:15">
      <c r="A8" s="9">
        <v>2</v>
      </c>
      <c r="B8" s="20">
        <v>13.02</v>
      </c>
      <c r="C8" s="20">
        <v>8.26</v>
      </c>
      <c r="D8" s="12">
        <f t="shared" si="0"/>
        <v>1.0325</v>
      </c>
      <c r="F8" s="27" t="s">
        <v>25</v>
      </c>
      <c r="G8" s="27">
        <f>MIN(B7:B46)</f>
        <v>13.02</v>
      </c>
      <c r="H8" s="27">
        <f>MIN(C7:C46)</f>
        <v>7.6</v>
      </c>
      <c r="J8"/>
      <c r="K8"/>
    </row>
    <row r="9" spans="1:15">
      <c r="A9" s="9">
        <v>3</v>
      </c>
      <c r="B9" s="20">
        <v>13.06</v>
      </c>
      <c r="C9" s="20">
        <v>7.6</v>
      </c>
      <c r="D9" s="12">
        <f t="shared" si="0"/>
        <v>0.95</v>
      </c>
      <c r="J9"/>
      <c r="K9"/>
    </row>
    <row r="10" spans="1:15">
      <c r="A10" s="9">
        <v>4</v>
      </c>
      <c r="B10" s="20">
        <v>13.02</v>
      </c>
      <c r="C10" s="20">
        <v>8.1</v>
      </c>
      <c r="D10" s="12">
        <f t="shared" si="0"/>
        <v>1.0125</v>
      </c>
      <c r="J10"/>
      <c r="K10"/>
    </row>
    <row r="11" spans="1:15">
      <c r="A11" s="9">
        <v>5</v>
      </c>
      <c r="B11" s="20">
        <v>13.02</v>
      </c>
      <c r="C11" s="20">
        <v>8.1300000000000008</v>
      </c>
      <c r="D11" s="12">
        <f t="shared" si="0"/>
        <v>1.0162500000000001</v>
      </c>
      <c r="F11" s="27" t="s">
        <v>21</v>
      </c>
      <c r="G11" s="29">
        <v>117.3</v>
      </c>
      <c r="H11" s="27">
        <f>G11/$J$3</f>
        <v>13.033333333333333</v>
      </c>
      <c r="J11"/>
      <c r="K11"/>
    </row>
    <row r="12" spans="1:15">
      <c r="A12" s="9">
        <v>6</v>
      </c>
      <c r="B12" s="20">
        <v>13.02</v>
      </c>
      <c r="C12" s="20">
        <v>8.08</v>
      </c>
      <c r="D12" s="12">
        <f t="shared" si="0"/>
        <v>1.01</v>
      </c>
      <c r="J12"/>
      <c r="K12"/>
    </row>
    <row r="13" spans="1:15">
      <c r="A13" s="9">
        <v>7</v>
      </c>
      <c r="B13" s="20">
        <v>13.03</v>
      </c>
      <c r="C13" s="20">
        <v>8.17</v>
      </c>
      <c r="D13" s="12">
        <f t="shared" si="0"/>
        <v>1.02125</v>
      </c>
      <c r="J13"/>
      <c r="K13"/>
    </row>
    <row r="14" spans="1:15">
      <c r="A14" s="9">
        <v>8</v>
      </c>
      <c r="B14" s="20">
        <v>13.03</v>
      </c>
      <c r="C14" s="20">
        <v>8.31</v>
      </c>
      <c r="D14" s="12">
        <f t="shared" si="0"/>
        <v>1.0387500000000001</v>
      </c>
      <c r="J14"/>
      <c r="K14"/>
    </row>
    <row r="15" spans="1:15">
      <c r="A15" s="9">
        <v>9</v>
      </c>
      <c r="B15" s="20">
        <v>13.02</v>
      </c>
      <c r="C15" s="20">
        <v>8.19</v>
      </c>
      <c r="D15" s="12">
        <f t="shared" si="0"/>
        <v>1.0237499999999999</v>
      </c>
      <c r="J15"/>
      <c r="K15"/>
    </row>
    <row r="16" spans="1:15">
      <c r="A16" s="9">
        <v>10</v>
      </c>
      <c r="B16" s="20"/>
      <c r="C16" s="20"/>
      <c r="D16" s="12">
        <f t="shared" si="0"/>
        <v>0</v>
      </c>
      <c r="J16"/>
      <c r="K16"/>
    </row>
    <row r="17" spans="1:11">
      <c r="A17" s="9">
        <v>11</v>
      </c>
      <c r="B17" s="20"/>
      <c r="C17" s="20"/>
      <c r="D17" s="12">
        <f t="shared" si="0"/>
        <v>0</v>
      </c>
      <c r="J17"/>
      <c r="K17"/>
    </row>
    <row r="18" spans="1:11">
      <c r="A18" s="9">
        <v>12</v>
      </c>
      <c r="B18" s="20"/>
      <c r="C18" s="20"/>
      <c r="D18" s="12">
        <f t="shared" si="0"/>
        <v>0</v>
      </c>
      <c r="J18"/>
      <c r="K18"/>
    </row>
    <row r="19" spans="1:11">
      <c r="A19" s="9">
        <v>13</v>
      </c>
      <c r="B19" s="20"/>
      <c r="C19" s="20"/>
      <c r="D19" s="12">
        <f t="shared" si="0"/>
        <v>0</v>
      </c>
      <c r="J19"/>
      <c r="K19"/>
    </row>
    <row r="20" spans="1:11">
      <c r="A20" s="9">
        <v>14</v>
      </c>
      <c r="B20" s="20"/>
      <c r="C20" s="20"/>
      <c r="D20" s="12">
        <f t="shared" si="0"/>
        <v>0</v>
      </c>
      <c r="J20"/>
      <c r="K20"/>
    </row>
    <row r="21" spans="1:11">
      <c r="A21" s="9">
        <v>15</v>
      </c>
      <c r="B21" s="20"/>
      <c r="C21" s="20"/>
      <c r="D21" s="12">
        <f t="shared" si="0"/>
        <v>0</v>
      </c>
      <c r="J21"/>
      <c r="K21"/>
    </row>
    <row r="22" spans="1:11">
      <c r="A22" s="9">
        <v>16</v>
      </c>
      <c r="B22" s="20"/>
      <c r="C22" s="20"/>
      <c r="D22" s="12">
        <f t="shared" si="0"/>
        <v>0</v>
      </c>
      <c r="J22"/>
      <c r="K22"/>
    </row>
    <row r="23" spans="1:11">
      <c r="A23" s="9">
        <v>17</v>
      </c>
      <c r="B23" s="20"/>
      <c r="C23" s="20"/>
      <c r="D23" s="12">
        <f t="shared" si="0"/>
        <v>0</v>
      </c>
      <c r="J23"/>
      <c r="K23"/>
    </row>
    <row r="24" spans="1:11">
      <c r="A24" s="9">
        <v>18</v>
      </c>
      <c r="B24" s="20"/>
      <c r="C24" s="20"/>
      <c r="D24" s="12">
        <f t="shared" si="0"/>
        <v>0</v>
      </c>
      <c r="J24"/>
      <c r="K24"/>
    </row>
    <row r="25" spans="1:11">
      <c r="A25" s="9">
        <v>19</v>
      </c>
      <c r="B25" s="20"/>
      <c r="C25" s="20"/>
      <c r="D25" s="12">
        <f t="shared" si="0"/>
        <v>0</v>
      </c>
      <c r="J25"/>
      <c r="K25"/>
    </row>
    <row r="26" spans="1:11">
      <c r="A26" s="9">
        <v>20</v>
      </c>
      <c r="B26" s="20"/>
      <c r="C26" s="20"/>
      <c r="D26" s="12">
        <f t="shared" si="0"/>
        <v>0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5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3" priority="1">
      <formula>$D7&gt;=2</formula>
    </cfRule>
    <cfRule type="expression" dxfId="2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B7" sqref="B7:D8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8.796875" style="5"/>
    <col min="7" max="7" width="11.09765625" style="7" bestFit="1" customWidth="1"/>
    <col min="8" max="8" width="13.69921875" style="7" bestFit="1" customWidth="1"/>
    <col min="9" max="9" width="11.09765625" style="7" customWidth="1"/>
    <col min="10" max="11" width="17" style="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44139</v>
      </c>
      <c r="B3" s="19" t="s">
        <v>32</v>
      </c>
      <c r="C3" s="19" t="s">
        <v>37</v>
      </c>
      <c r="D3" s="19" t="s">
        <v>28</v>
      </c>
      <c r="E3" s="13" t="s">
        <v>33</v>
      </c>
      <c r="F3" s="16">
        <v>200</v>
      </c>
      <c r="G3" s="25" t="s">
        <v>38</v>
      </c>
      <c r="H3" s="25" t="s">
        <v>39</v>
      </c>
      <c r="I3" s="15">
        <v>3.2</v>
      </c>
      <c r="J3" s="16">
        <v>2</v>
      </c>
      <c r="K3" s="26">
        <v>21</v>
      </c>
      <c r="L3" s="26">
        <v>24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12.99</v>
      </c>
      <c r="C7" s="20">
        <v>2.93</v>
      </c>
      <c r="D7" s="12">
        <f t="shared" ref="D7:D46" si="0">C7/$I$3</f>
        <v>0.91562500000000002</v>
      </c>
      <c r="F7" s="27" t="s">
        <v>24</v>
      </c>
      <c r="G7" s="27">
        <f>MAX(B7:B46)</f>
        <v>12.99</v>
      </c>
      <c r="H7" s="27">
        <f>MAX(C7:C46)</f>
        <v>2.99</v>
      </c>
      <c r="J7"/>
      <c r="K7"/>
    </row>
    <row r="8" spans="1:15">
      <c r="A8" s="9">
        <v>2</v>
      </c>
      <c r="B8" s="20">
        <v>12.99</v>
      </c>
      <c r="C8" s="20">
        <v>2.99</v>
      </c>
      <c r="D8" s="12">
        <f t="shared" si="0"/>
        <v>0.93437500000000007</v>
      </c>
      <c r="F8" s="27" t="s">
        <v>25</v>
      </c>
      <c r="G8" s="27">
        <f>MIN(B7:B46)</f>
        <v>12.99</v>
      </c>
      <c r="H8" s="27">
        <f>MIN(C7:C46)</f>
        <v>2.93</v>
      </c>
      <c r="J8"/>
      <c r="K8"/>
    </row>
    <row r="9" spans="1:15">
      <c r="A9" s="9">
        <v>3</v>
      </c>
      <c r="B9" s="20"/>
      <c r="C9" s="20"/>
      <c r="D9" s="12">
        <f t="shared" si="0"/>
        <v>0</v>
      </c>
      <c r="J9"/>
      <c r="K9"/>
    </row>
    <row r="10" spans="1:15">
      <c r="A10" s="9">
        <v>4</v>
      </c>
      <c r="B10" s="20"/>
      <c r="C10" s="20"/>
      <c r="D10" s="12">
        <f t="shared" si="0"/>
        <v>0</v>
      </c>
      <c r="J10"/>
      <c r="K10"/>
    </row>
    <row r="11" spans="1:15">
      <c r="A11" s="9">
        <v>5</v>
      </c>
      <c r="B11" s="20"/>
      <c r="C11" s="20"/>
      <c r="D11" s="12">
        <f t="shared" si="0"/>
        <v>0</v>
      </c>
      <c r="F11" s="27" t="s">
        <v>21</v>
      </c>
      <c r="G11" s="29">
        <v>25.98</v>
      </c>
      <c r="H11" s="27">
        <f>G11/$J$3</f>
        <v>12.99</v>
      </c>
      <c r="J11"/>
      <c r="K11"/>
    </row>
    <row r="12" spans="1:15">
      <c r="A12" s="9">
        <v>6</v>
      </c>
      <c r="B12" s="20"/>
      <c r="C12" s="20"/>
      <c r="D12" s="12">
        <f t="shared" si="0"/>
        <v>0</v>
      </c>
      <c r="J12"/>
      <c r="K12"/>
    </row>
    <row r="13" spans="1:15">
      <c r="A13" s="9">
        <v>7</v>
      </c>
      <c r="B13" s="20"/>
      <c r="C13" s="20"/>
      <c r="D13" s="12">
        <f t="shared" si="0"/>
        <v>0</v>
      </c>
      <c r="J13"/>
      <c r="K13"/>
    </row>
    <row r="14" spans="1:15">
      <c r="A14" s="9">
        <v>8</v>
      </c>
      <c r="B14" s="20"/>
      <c r="C14" s="20"/>
      <c r="D14" s="12">
        <f t="shared" si="0"/>
        <v>0</v>
      </c>
      <c r="J14"/>
      <c r="K14"/>
    </row>
    <row r="15" spans="1:15">
      <c r="A15" s="9">
        <v>9</v>
      </c>
      <c r="B15" s="20"/>
      <c r="C15" s="20"/>
      <c r="D15" s="12">
        <f t="shared" si="0"/>
        <v>0</v>
      </c>
      <c r="J15"/>
      <c r="K15"/>
    </row>
    <row r="16" spans="1:15">
      <c r="A16" s="9">
        <v>10</v>
      </c>
      <c r="B16" s="20"/>
      <c r="C16" s="20"/>
      <c r="D16" s="12">
        <f t="shared" si="0"/>
        <v>0</v>
      </c>
      <c r="J16"/>
      <c r="K16"/>
    </row>
    <row r="17" spans="1:11">
      <c r="A17" s="9">
        <v>11</v>
      </c>
      <c r="B17" s="20"/>
      <c r="C17" s="20"/>
      <c r="D17" s="12">
        <f t="shared" si="0"/>
        <v>0</v>
      </c>
      <c r="J17"/>
      <c r="K17"/>
    </row>
    <row r="18" spans="1:11">
      <c r="A18" s="9">
        <v>12</v>
      </c>
      <c r="B18" s="20"/>
      <c r="C18" s="20"/>
      <c r="D18" s="12">
        <f t="shared" si="0"/>
        <v>0</v>
      </c>
      <c r="J18"/>
      <c r="K18"/>
    </row>
    <row r="19" spans="1:11">
      <c r="A19" s="9">
        <v>13</v>
      </c>
      <c r="B19" s="20"/>
      <c r="C19" s="20"/>
      <c r="D19" s="12">
        <f t="shared" si="0"/>
        <v>0</v>
      </c>
      <c r="J19"/>
      <c r="K19"/>
    </row>
    <row r="20" spans="1:11">
      <c r="A20" s="9">
        <v>14</v>
      </c>
      <c r="B20" s="20"/>
      <c r="C20" s="20"/>
      <c r="D20" s="12">
        <f t="shared" si="0"/>
        <v>0</v>
      </c>
      <c r="J20"/>
      <c r="K20"/>
    </row>
    <row r="21" spans="1:11">
      <c r="A21" s="9">
        <v>15</v>
      </c>
      <c r="B21" s="20"/>
      <c r="C21" s="20"/>
      <c r="D21" s="12">
        <f t="shared" si="0"/>
        <v>0</v>
      </c>
      <c r="J21"/>
      <c r="K21"/>
    </row>
    <row r="22" spans="1:11">
      <c r="A22" s="9">
        <v>16</v>
      </c>
      <c r="B22" s="20"/>
      <c r="C22" s="20"/>
      <c r="D22" s="12">
        <f t="shared" si="0"/>
        <v>0</v>
      </c>
      <c r="J22"/>
      <c r="K22"/>
    </row>
    <row r="23" spans="1:11">
      <c r="A23" s="9">
        <v>17</v>
      </c>
      <c r="B23" s="20"/>
      <c r="C23" s="20"/>
      <c r="D23" s="12">
        <f t="shared" si="0"/>
        <v>0</v>
      </c>
      <c r="J23"/>
      <c r="K23"/>
    </row>
    <row r="24" spans="1:11">
      <c r="A24" s="9">
        <v>18</v>
      </c>
      <c r="B24" s="20"/>
      <c r="C24" s="20"/>
      <c r="D24" s="12">
        <f t="shared" si="0"/>
        <v>0</v>
      </c>
      <c r="J24"/>
      <c r="K24"/>
    </row>
    <row r="25" spans="1:11">
      <c r="A25" s="9">
        <v>19</v>
      </c>
      <c r="B25" s="20"/>
      <c r="C25" s="20"/>
      <c r="D25" s="12">
        <f t="shared" si="0"/>
        <v>0</v>
      </c>
      <c r="J25"/>
      <c r="K25"/>
    </row>
    <row r="26" spans="1:11">
      <c r="A26" s="9">
        <v>20</v>
      </c>
      <c r="B26" s="20"/>
      <c r="C26" s="20"/>
      <c r="D26" s="12">
        <f t="shared" si="0"/>
        <v>0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5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" priority="1">
      <formula>$D7&gt;=2</formula>
    </cfRule>
    <cfRule type="expression" dxfId="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3"/>
  <sheetViews>
    <sheetView tabSelected="1" workbookViewId="0">
      <selection activeCell="L20" sqref="L20"/>
    </sheetView>
  </sheetViews>
  <sheetFormatPr defaultRowHeight="17.399999999999999"/>
  <cols>
    <col min="1" max="1" width="8.796875" style="35"/>
    <col min="2" max="2" width="5" style="35" customWidth="1"/>
    <col min="3" max="3" width="8.796875" style="35"/>
    <col min="4" max="4" width="12.796875" style="35" bestFit="1" customWidth="1"/>
    <col min="5" max="6" width="8.796875" style="35"/>
    <col min="7" max="7" width="5.69921875" style="35" customWidth="1"/>
    <col min="8" max="8" width="8.796875" style="35"/>
    <col min="9" max="9" width="12.796875" style="35" bestFit="1" customWidth="1"/>
    <col min="10" max="16384" width="8.796875" style="35"/>
  </cols>
  <sheetData>
    <row r="4" spans="2:10" s="35" customFormat="1">
      <c r="B4" s="34" t="s">
        <v>42</v>
      </c>
      <c r="C4" s="34" t="s">
        <v>1</v>
      </c>
      <c r="D4" s="34" t="s">
        <v>40</v>
      </c>
      <c r="E4" s="34" t="s">
        <v>41</v>
      </c>
      <c r="G4" s="34" t="s">
        <v>43</v>
      </c>
      <c r="H4" s="34" t="s">
        <v>1</v>
      </c>
      <c r="I4" s="34" t="s">
        <v>40</v>
      </c>
      <c r="J4" s="34" t="s">
        <v>41</v>
      </c>
    </row>
    <row r="5" spans="2:10" s="35" customFormat="1">
      <c r="B5" s="34">
        <v>1</v>
      </c>
      <c r="C5" s="34">
        <v>13.02</v>
      </c>
      <c r="D5" s="36">
        <v>8.11</v>
      </c>
      <c r="E5" s="37">
        <v>101.375</v>
      </c>
      <c r="G5" s="34">
        <v>1</v>
      </c>
      <c r="H5" s="34">
        <v>12.99</v>
      </c>
      <c r="I5" s="36">
        <v>2.93</v>
      </c>
      <c r="J5" s="37">
        <v>91.6</v>
      </c>
    </row>
    <row r="6" spans="2:10" s="35" customFormat="1">
      <c r="B6" s="34">
        <v>2</v>
      </c>
      <c r="C6" s="34">
        <v>13.02</v>
      </c>
      <c r="D6" s="36">
        <v>8.26</v>
      </c>
      <c r="E6" s="37">
        <v>103.25</v>
      </c>
      <c r="G6" s="34">
        <v>2</v>
      </c>
      <c r="H6" s="34">
        <v>12.99</v>
      </c>
      <c r="I6" s="36">
        <v>2.99</v>
      </c>
      <c r="J6" s="37">
        <v>93.4</v>
      </c>
    </row>
    <row r="7" spans="2:10" s="35" customFormat="1">
      <c r="B7" s="34">
        <v>3</v>
      </c>
      <c r="C7" s="34">
        <v>13.06</v>
      </c>
      <c r="D7" s="36">
        <v>7.6</v>
      </c>
      <c r="E7" s="37">
        <v>95</v>
      </c>
    </row>
    <row r="8" spans="2:10" s="35" customFormat="1">
      <c r="B8" s="34">
        <v>4</v>
      </c>
      <c r="C8" s="34">
        <v>13.02</v>
      </c>
      <c r="D8" s="36">
        <v>8.1</v>
      </c>
      <c r="E8" s="37">
        <v>101.25</v>
      </c>
    </row>
    <row r="9" spans="2:10" s="35" customFormat="1">
      <c r="B9" s="34">
        <v>5</v>
      </c>
      <c r="C9" s="34">
        <v>13.02</v>
      </c>
      <c r="D9" s="36">
        <v>8.1300000000000008</v>
      </c>
      <c r="E9" s="37">
        <v>101.62500000000001</v>
      </c>
    </row>
    <row r="10" spans="2:10" s="35" customFormat="1">
      <c r="B10" s="34">
        <v>6</v>
      </c>
      <c r="C10" s="34">
        <v>13.02</v>
      </c>
      <c r="D10" s="36">
        <v>8.08</v>
      </c>
      <c r="E10" s="37">
        <v>101</v>
      </c>
    </row>
    <row r="11" spans="2:10" s="35" customFormat="1">
      <c r="B11" s="34">
        <v>7</v>
      </c>
      <c r="C11" s="34">
        <v>13.03</v>
      </c>
      <c r="D11" s="36">
        <v>8.17</v>
      </c>
      <c r="E11" s="37">
        <v>102.125</v>
      </c>
    </row>
    <row r="12" spans="2:10" s="35" customFormat="1">
      <c r="B12" s="34">
        <v>8</v>
      </c>
      <c r="C12" s="34">
        <v>13.03</v>
      </c>
      <c r="D12" s="36">
        <v>8.31</v>
      </c>
      <c r="E12" s="37">
        <v>103.875</v>
      </c>
    </row>
    <row r="13" spans="2:10" s="35" customFormat="1">
      <c r="B13" s="34">
        <v>9</v>
      </c>
      <c r="C13" s="34">
        <v>13.02</v>
      </c>
      <c r="D13" s="36">
        <v>8.19</v>
      </c>
      <c r="E13" s="37">
        <v>102.375</v>
      </c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서강병원</vt:lpstr>
      <vt:lpstr>상무대우1차</vt:lpstr>
      <vt:lpstr>상무대우1차 (2)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박성철</cp:lastModifiedBy>
  <dcterms:created xsi:type="dcterms:W3CDTF">2013-07-23T07:01:33Z</dcterms:created>
  <dcterms:modified xsi:type="dcterms:W3CDTF">2020-11-04T08:11:20Z</dcterms:modified>
</cp:coreProperties>
</file>