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9 예천양수발전소\"/>
    </mc:Choice>
  </mc:AlternateContent>
  <bookViews>
    <workbookView xWindow="0" yWindow="0" windowWidth="18720" windowHeight="8235" activeTab="1"/>
  </bookViews>
  <sheets>
    <sheet name="지상 3BC" sheetId="6" r:id="rId1"/>
    <sheet name="지상 4BC" sheetId="22" r:id="rId2"/>
    <sheet name="지하 1호기" sheetId="18" r:id="rId3"/>
    <sheet name="지하 2호기" sheetId="21" r:id="rId4"/>
  </sheets>
  <definedNames>
    <definedName name="_xlnm._FilterDatabase" localSheetId="0" hidden="1">'지상 3BC'!$A$3:$I$59</definedName>
    <definedName name="_xlnm._FilterDatabase" localSheetId="1" hidden="1">'지상 4BC'!$A$3:$I$59</definedName>
    <definedName name="_xlnm._FilterDatabase" localSheetId="2" hidden="1">'지하 1호기'!$A$3:$I$59</definedName>
    <definedName name="_xlnm._FilterDatabase" localSheetId="3" hidden="1">'지하 2호기'!$A$3:$I$59</definedName>
  </definedNames>
  <calcPr calcId="162913"/>
</workbook>
</file>

<file path=xl/calcChain.xml><?xml version="1.0" encoding="utf-8"?>
<calcChain xmlns="http://schemas.openxmlformats.org/spreadsheetml/2006/main">
  <c r="F62" i="22" l="1"/>
  <c r="E62" i="22"/>
  <c r="F61" i="22"/>
  <c r="E61" i="22"/>
  <c r="F60" i="22"/>
  <c r="E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62" i="22" s="1"/>
  <c r="I61" i="22" l="1"/>
  <c r="I60" i="22"/>
  <c r="F62" i="21"/>
  <c r="E62" i="21"/>
  <c r="F61" i="21"/>
  <c r="E61" i="21"/>
  <c r="F60" i="21"/>
  <c r="E60" i="21"/>
  <c r="I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62" i="21" s="1"/>
  <c r="F62" i="18"/>
  <c r="E62" i="18"/>
  <c r="F61" i="18"/>
  <c r="E61" i="18"/>
  <c r="F60" i="18"/>
  <c r="E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21" l="1"/>
  <c r="I61" i="21"/>
  <c r="I62" i="18"/>
  <c r="I61" i="18"/>
  <c r="I60" i="18"/>
  <c r="I5" i="6"/>
  <c r="I6" i="6"/>
  <c r="I4" i="6"/>
  <c r="F62" i="6" l="1"/>
  <c r="E62" i="6"/>
  <c r="F61" i="6"/>
  <c r="E61" i="6"/>
  <c r="F60" i="6"/>
  <c r="E60" i="6"/>
  <c r="I62" i="6" l="1"/>
  <c r="I60" i="6"/>
  <c r="I61" i="6"/>
</calcChain>
</file>

<file path=xl/sharedStrings.xml><?xml version="1.0" encoding="utf-8"?>
<sst xmlns="http://schemas.openxmlformats.org/spreadsheetml/2006/main" count="689" uniqueCount="49">
  <si>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</si>
  <si>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</si>
  <si>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</si>
  <si>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</si>
  <si>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</si>
  <si>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</si>
  <si>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</si>
  <si>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</si>
  <si>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</si>
  <si>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</si>
  <si>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</si>
  <si>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</si>
  <si>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</si>
  <si>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</si>
  <si>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</si>
  <si>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</si>
  <si>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</si>
  <si>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</si>
  <si>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</si>
  <si>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</si>
  <si>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예천양수발전소</t>
    <phoneticPr fontId="19" type="noConversion"/>
  </si>
  <si>
    <t>지상 3BC</t>
    <phoneticPr fontId="19" type="noConversion"/>
  </si>
  <si>
    <t>비고</t>
    <phoneticPr fontId="19" type="noConversion"/>
  </si>
  <si>
    <t>23.09.21교체</t>
    <phoneticPr fontId="19" type="noConversion"/>
  </si>
  <si>
    <t>1. 내부 저항 볼트부 측정
2.총전압 129.7V (2.26V/Cell)로 과충전 상태임
  → 충전전압 조정 요청 : 2.22V/Cell(124.3V)
3.신규 교체분에서 기설치 전지와 전압 편차 발생
 → 방전 시험 후 재충전 요청</t>
    <phoneticPr fontId="19" type="noConversion"/>
  </si>
  <si>
    <t>사진 촬영 불가</t>
    <phoneticPr fontId="19" type="noConversion"/>
  </si>
  <si>
    <t>사진찰영불가</t>
    <phoneticPr fontId="19" type="noConversion"/>
  </si>
  <si>
    <t>VGS2000</t>
    <phoneticPr fontId="19" type="noConversion"/>
  </si>
  <si>
    <t>2019.11.14
2023.07.20</t>
    <phoneticPr fontId="19" type="noConversion"/>
  </si>
  <si>
    <t>온도</t>
    <phoneticPr fontId="19" type="noConversion"/>
  </si>
  <si>
    <t>VGS2200
(㈜서원)</t>
    <phoneticPr fontId="19" type="noConversion"/>
  </si>
  <si>
    <t>제조사 문의 필요</t>
    <phoneticPr fontId="19" type="noConversion"/>
  </si>
  <si>
    <t>2022.07.17</t>
    <phoneticPr fontId="19" type="noConversion"/>
  </si>
  <si>
    <t>VGS 2000</t>
    <phoneticPr fontId="19" type="noConversion"/>
  </si>
  <si>
    <t>제조일자</t>
    <phoneticPr fontId="19" type="noConversion"/>
  </si>
  <si>
    <t>FR191114
FR230720</t>
    <phoneticPr fontId="19" type="noConversion"/>
  </si>
  <si>
    <t>셀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</si>
  <si>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</si>
  <si>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</si>
  <si>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t>전력설비동 4BC</t>
    <phoneticPr fontId="19" type="noConversion"/>
  </si>
  <si>
    <t>FR230720</t>
  </si>
  <si>
    <t>FR230720</t>
    <phoneticPr fontId="19" type="noConversion"/>
  </si>
  <si>
    <t>지하 2호기</t>
    <phoneticPr fontId="19" type="noConversion"/>
  </si>
  <si>
    <t>지하 1호기</t>
    <phoneticPr fontId="19" type="noConversion"/>
  </si>
  <si>
    <t>비고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</si>
  <si>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</si>
  <si>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 xml:space="preserve">1.전압편차(일부 과전압)에 따른 AS요청
2.커버 크랙으로 인한 유상교체 이력 </t>
    </r>
    <r>
      <rPr>
        <sz val="11"/>
        <color theme="1"/>
        <rFont val="Gulim"/>
        <family val="3"/>
        <charset val="129"/>
      </rPr>
      <t>有('23</t>
    </r>
    <r>
      <rPr>
        <sz val="11"/>
        <color theme="1"/>
        <rFont val="세방고딕 Regular"/>
        <family val="3"/>
        <charset val="129"/>
      </rPr>
      <t>년)
3.전압 및 내부저항 : 과충전 및 볼트부 측정
  → 126.3V (2.25V/Cell)로 과충전 상태임
  → 충전전압 조정 요청 : 2.22V/Cell(124.3V)
4.교체분에서 기설치 전지와 전압 편차 발생
 → 방전 시험 후 재충전 요청</t>
    </r>
    <phoneticPr fontId="19" type="noConversion"/>
  </si>
  <si>
    <t>1. 내부 저항 : 볼트부 측정
 → 전지 내부저항 제조사 : 문의 필요
2.총전압125.2V (2.4V/Cell)
  → 부동충전전압 관련 제조사 문의 필요
3. 전압, 내부저항. 외관 상태는 양호 한것으로 보임</t>
    <phoneticPr fontId="19" type="noConversion"/>
  </si>
  <si>
    <t>1. 내부 저항 : 볼트부 측정
 → 전지 내부저항 제조사 : 문의 필요
2.총전압125.4V (2.4V/Cell)
  → 부동충전전압 관련 제조사 문의 필요
3. 전압, 내부저항. 외관 상태는 양호 한것으로 보임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</si>
</sst>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9" fontId="20" fillId="33" borderId="13" xfId="42" applyNumberFormat="1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 wrapTex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9" fontId="20" fillId="34" borderId="13" xfId="42" applyNumberFormat="1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9" fontId="20" fillId="0" borderId="13" xfId="42" applyNumberFormat="1" applyFont="1" applyFill="1" applyBorder="1" applyAlignment="1">
      <alignment horizontal="center" vertical="center" shrinkToFit="1"/>
    </xf>
    <xf numFmtId="178" fontId="21" fillId="0" borderId="13" xfId="0" applyNumberFormat="1" applyFont="1" applyFill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0" fillId="34" borderId="10" xfId="0" applyFont="1" applyFill="1" applyBorder="1">
      <alignment vertical="center"/>
    </xf>
    <xf numFmtId="0" fontId="20" fillId="0" borderId="18" xfId="42" applyFont="1" applyFill="1" applyBorder="1" applyAlignment="1">
      <alignment horizontal="center" vertical="center"/>
    </xf>
    <xf numFmtId="177" fontId="20" fillId="0" borderId="18" xfId="42" applyNumberFormat="1" applyFont="1" applyFill="1" applyBorder="1" applyAlignment="1">
      <alignment horizontal="center" vertical="center"/>
    </xf>
    <xf numFmtId="176" fontId="20" fillId="0" borderId="18" xfId="42" applyNumberFormat="1" applyFont="1" applyFill="1" applyBorder="1" applyAlignment="1">
      <alignment horizontal="center" vertical="center" wrapText="1"/>
    </xf>
    <xf numFmtId="178" fontId="21" fillId="0" borderId="18" xfId="0" applyNumberFormat="1" applyFont="1" applyFill="1" applyBorder="1" applyAlignment="1">
      <alignment horizontal="center" vertical="center"/>
    </xf>
    <xf numFmtId="0" fontId="20" fillId="0" borderId="18" xfId="42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left" vertical="center"/>
    </xf>
    <xf numFmtId="176" fontId="20" fillId="33" borderId="10" xfId="0" applyNumberFormat="1" applyFont="1" applyFill="1" applyBorder="1" applyAlignment="1">
      <alignment horizontal="left" vertical="center"/>
    </xf>
    <xf numFmtId="0" fontId="20" fillId="33" borderId="18" xfId="42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/>
    </xf>
    <xf numFmtId="176" fontId="20" fillId="33" borderId="18" xfId="42" applyNumberFormat="1" applyFont="1" applyFill="1" applyBorder="1" applyAlignment="1">
      <alignment horizontal="center" vertical="center" wrapText="1"/>
    </xf>
    <xf numFmtId="176" fontId="20" fillId="33" borderId="18" xfId="42" applyNumberFormat="1" applyFont="1" applyFill="1" applyBorder="1" applyAlignment="1">
      <alignment horizontal="center" vertical="center"/>
    </xf>
    <xf numFmtId="0" fontId="20" fillId="33" borderId="18" xfId="42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0" fillId="34" borderId="13" xfId="42" applyFont="1" applyFill="1" applyBorder="1" applyAlignment="1">
      <alignment horizontal="center" vertical="center" shrinkToFit="1"/>
    </xf>
    <xf numFmtId="0" fontId="20" fillId="34" borderId="10" xfId="42" applyFont="1" applyFill="1" applyBorder="1" applyAlignment="1">
      <alignment horizontal="center"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zoomScale="85" zoomScaleNormal="85" workbookViewId="0">
      <selection activeCell="J16" sqref="J16"/>
    </sheetView>
  </sheetViews>
  <sheetFormatPr defaultColWidth="9" defaultRowHeight="15.75"/>
  <cols>
    <col min="1" max="1" width="14.875" style="8" customWidth="1"/>
    <col min="2" max="2" width="15.375" style="8" customWidth="1"/>
    <col min="3" max="3" width="12.875" style="8" bestFit="1" customWidth="1"/>
    <col min="4" max="4" width="9" style="8"/>
    <col min="5" max="5" width="9.625" style="9" bestFit="1" customWidth="1"/>
    <col min="6" max="6" width="14.5" style="10" customWidth="1"/>
    <col min="7" max="7" width="11.125" style="10" customWidth="1"/>
    <col min="8" max="8" width="17" style="10" customWidth="1"/>
    <col min="9" max="9" width="13.625" style="8" customWidth="1"/>
    <col min="10" max="10" width="13.875" style="8" bestFit="1" customWidth="1"/>
    <col min="11" max="16384" width="9" style="8"/>
  </cols>
  <sheetData>
    <row r="1" spans="1:10" ht="16.5" thickBot="1"/>
    <row r="2" spans="1:10" ht="45.6" customHeight="1" thickBot="1">
      <c r="A2" s="17" t="s">
        <v>0</v>
      </c>
      <c r="B2" s="17" t="s">
        <v>27</v>
      </c>
      <c r="C2" s="17" t="s">
        <v>1</v>
      </c>
      <c r="D2" s="64" t="s">
        <v>28</v>
      </c>
      <c r="E2" s="65"/>
      <c r="F2" s="11" t="s">
        <v>5</v>
      </c>
      <c r="G2" s="13" t="s">
        <v>19</v>
      </c>
      <c r="H2" s="17" t="s">
        <v>6</v>
      </c>
      <c r="I2" s="57">
        <v>56</v>
      </c>
      <c r="J2" s="58"/>
    </row>
    <row r="3" spans="1:10" ht="31.5">
      <c r="A3" s="34" t="s">
        <v>7</v>
      </c>
      <c r="B3" s="34" t="s">
        <v>4</v>
      </c>
      <c r="C3" s="34" t="s">
        <v>12</v>
      </c>
      <c r="D3" s="34" t="s">
        <v>2</v>
      </c>
      <c r="E3" s="35" t="s">
        <v>3</v>
      </c>
      <c r="F3" s="36" t="s">
        <v>18</v>
      </c>
      <c r="G3" s="37" t="s">
        <v>29</v>
      </c>
      <c r="H3" s="36" t="s">
        <v>13</v>
      </c>
      <c r="I3" s="38" t="s">
        <v>14</v>
      </c>
      <c r="J3" s="39" t="s">
        <v>22</v>
      </c>
    </row>
    <row r="4" spans="1:10">
      <c r="A4" s="20">
        <v>46062</v>
      </c>
      <c r="B4" s="21" t="s">
        <v>20</v>
      </c>
      <c r="C4" s="22" t="s">
        <v>21</v>
      </c>
      <c r="D4" s="23">
        <v>1</v>
      </c>
      <c r="E4" s="24">
        <v>2.33</v>
      </c>
      <c r="F4" s="24">
        <v>0.6</v>
      </c>
      <c r="G4" s="25">
        <v>19</v>
      </c>
      <c r="H4" s="26">
        <v>0.24</v>
      </c>
      <c r="I4" s="27">
        <f>F4/H4</f>
        <v>2.5</v>
      </c>
      <c r="J4" s="33" t="s">
        <v>23</v>
      </c>
    </row>
    <row r="5" spans="1:10">
      <c r="A5" s="28">
        <v>46062</v>
      </c>
      <c r="B5" s="29" t="s">
        <v>20</v>
      </c>
      <c r="C5" s="30" t="s">
        <v>21</v>
      </c>
      <c r="D5" s="2">
        <v>2</v>
      </c>
      <c r="E5" s="4">
        <v>2.23</v>
      </c>
      <c r="F5" s="4">
        <v>0.67</v>
      </c>
      <c r="G5" s="5">
        <v>19</v>
      </c>
      <c r="H5" s="6">
        <v>0.24</v>
      </c>
      <c r="I5" s="7">
        <f t="shared" ref="I5:I59" si="0">F5/H5</f>
        <v>2.791666666666667</v>
      </c>
      <c r="J5" s="32"/>
    </row>
    <row r="6" spans="1:10">
      <c r="A6" s="20">
        <v>46062</v>
      </c>
      <c r="B6" s="21" t="s">
        <v>20</v>
      </c>
      <c r="C6" s="22" t="s">
        <v>21</v>
      </c>
      <c r="D6" s="23">
        <v>3</v>
      </c>
      <c r="E6" s="24">
        <v>2.37</v>
      </c>
      <c r="F6" s="24">
        <v>0.65</v>
      </c>
      <c r="G6" s="25">
        <v>19</v>
      </c>
      <c r="H6" s="26">
        <v>0.24</v>
      </c>
      <c r="I6" s="27">
        <f t="shared" si="0"/>
        <v>2.7083333333333335</v>
      </c>
      <c r="J6" s="33" t="s">
        <v>23</v>
      </c>
    </row>
    <row r="7" spans="1:10">
      <c r="A7" s="20">
        <v>46062</v>
      </c>
      <c r="B7" s="21" t="s">
        <v>20</v>
      </c>
      <c r="C7" s="22" t="s">
        <v>21</v>
      </c>
      <c r="D7" s="23">
        <v>4</v>
      </c>
      <c r="E7" s="24">
        <v>2.36</v>
      </c>
      <c r="F7" s="24">
        <v>0.77</v>
      </c>
      <c r="G7" s="25">
        <v>19</v>
      </c>
      <c r="H7" s="26">
        <v>0.24</v>
      </c>
      <c r="I7" s="27">
        <f t="shared" si="0"/>
        <v>3.2083333333333335</v>
      </c>
      <c r="J7" s="33" t="s">
        <v>23</v>
      </c>
    </row>
    <row r="8" spans="1:10">
      <c r="A8" s="20">
        <v>46062</v>
      </c>
      <c r="B8" s="21" t="s">
        <v>20</v>
      </c>
      <c r="C8" s="22" t="s">
        <v>21</v>
      </c>
      <c r="D8" s="23">
        <v>5</v>
      </c>
      <c r="E8" s="24">
        <v>2.3199999999999998</v>
      </c>
      <c r="F8" s="24">
        <v>0.62</v>
      </c>
      <c r="G8" s="25">
        <v>19</v>
      </c>
      <c r="H8" s="26">
        <v>0.24</v>
      </c>
      <c r="I8" s="27">
        <f t="shared" si="0"/>
        <v>2.5833333333333335</v>
      </c>
      <c r="J8" s="33" t="s">
        <v>23</v>
      </c>
    </row>
    <row r="9" spans="1:10">
      <c r="A9" s="20">
        <v>46062</v>
      </c>
      <c r="B9" s="21" t="s">
        <v>20</v>
      </c>
      <c r="C9" s="22" t="s">
        <v>21</v>
      </c>
      <c r="D9" s="23">
        <v>6</v>
      </c>
      <c r="E9" s="24">
        <v>2.37</v>
      </c>
      <c r="F9" s="24">
        <v>0.67</v>
      </c>
      <c r="G9" s="25">
        <v>19</v>
      </c>
      <c r="H9" s="26">
        <v>0.24</v>
      </c>
      <c r="I9" s="27">
        <f t="shared" si="0"/>
        <v>2.791666666666667</v>
      </c>
      <c r="J9" s="33" t="s">
        <v>23</v>
      </c>
    </row>
    <row r="10" spans="1:10">
      <c r="A10" s="20">
        <v>46062</v>
      </c>
      <c r="B10" s="21" t="s">
        <v>20</v>
      </c>
      <c r="C10" s="22" t="s">
        <v>21</v>
      </c>
      <c r="D10" s="23">
        <v>7</v>
      </c>
      <c r="E10" s="24">
        <v>2.31</v>
      </c>
      <c r="F10" s="24">
        <v>0.63</v>
      </c>
      <c r="G10" s="25">
        <v>19</v>
      </c>
      <c r="H10" s="26">
        <v>0.24</v>
      </c>
      <c r="I10" s="27">
        <f t="shared" si="0"/>
        <v>2.625</v>
      </c>
      <c r="J10" s="33" t="s">
        <v>23</v>
      </c>
    </row>
    <row r="11" spans="1:10">
      <c r="A11" s="20">
        <v>46062</v>
      </c>
      <c r="B11" s="21" t="s">
        <v>20</v>
      </c>
      <c r="C11" s="22" t="s">
        <v>21</v>
      </c>
      <c r="D11" s="23">
        <v>8</v>
      </c>
      <c r="E11" s="24">
        <v>2.31</v>
      </c>
      <c r="F11" s="24">
        <v>0.73</v>
      </c>
      <c r="G11" s="25">
        <v>19</v>
      </c>
      <c r="H11" s="26">
        <v>0.24</v>
      </c>
      <c r="I11" s="27">
        <f t="shared" si="0"/>
        <v>3.0416666666666665</v>
      </c>
      <c r="J11" s="33" t="s">
        <v>23</v>
      </c>
    </row>
    <row r="12" spans="1:10">
      <c r="A12" s="16">
        <v>46062</v>
      </c>
      <c r="B12" s="15" t="s">
        <v>20</v>
      </c>
      <c r="C12" s="18" t="s">
        <v>21</v>
      </c>
      <c r="D12" s="2">
        <v>9</v>
      </c>
      <c r="E12" s="4">
        <v>2.23</v>
      </c>
      <c r="F12" s="4">
        <v>0.61</v>
      </c>
      <c r="G12" s="5">
        <v>19</v>
      </c>
      <c r="H12" s="6">
        <v>0.24</v>
      </c>
      <c r="I12" s="7">
        <f t="shared" si="0"/>
        <v>2.5416666666666665</v>
      </c>
      <c r="J12" s="32"/>
    </row>
    <row r="13" spans="1:10">
      <c r="A13" s="20">
        <v>46062</v>
      </c>
      <c r="B13" s="21" t="s">
        <v>20</v>
      </c>
      <c r="C13" s="22" t="s">
        <v>21</v>
      </c>
      <c r="D13" s="23">
        <v>10</v>
      </c>
      <c r="E13" s="24">
        <v>2.35</v>
      </c>
      <c r="F13" s="24">
        <v>0.73</v>
      </c>
      <c r="G13" s="25">
        <v>19</v>
      </c>
      <c r="H13" s="26">
        <v>0.24</v>
      </c>
      <c r="I13" s="27">
        <f t="shared" si="0"/>
        <v>3.0416666666666665</v>
      </c>
      <c r="J13" s="33" t="s">
        <v>23</v>
      </c>
    </row>
    <row r="14" spans="1:10">
      <c r="A14" s="16">
        <v>46062</v>
      </c>
      <c r="B14" s="15" t="s">
        <v>20</v>
      </c>
      <c r="C14" s="18" t="s">
        <v>21</v>
      </c>
      <c r="D14" s="2">
        <v>11</v>
      </c>
      <c r="E14" s="4">
        <v>2.23</v>
      </c>
      <c r="F14" s="4">
        <v>0.56999999999999995</v>
      </c>
      <c r="G14" s="5">
        <v>19</v>
      </c>
      <c r="H14" s="6">
        <v>0.24</v>
      </c>
      <c r="I14" s="7">
        <f t="shared" si="0"/>
        <v>2.375</v>
      </c>
      <c r="J14" s="32"/>
    </row>
    <row r="15" spans="1:10">
      <c r="A15" s="20">
        <v>46062</v>
      </c>
      <c r="B15" s="21" t="s">
        <v>20</v>
      </c>
      <c r="C15" s="22" t="s">
        <v>21</v>
      </c>
      <c r="D15" s="23">
        <v>12</v>
      </c>
      <c r="E15" s="24">
        <v>2.35</v>
      </c>
      <c r="F15" s="24">
        <v>0.7</v>
      </c>
      <c r="G15" s="25">
        <v>19</v>
      </c>
      <c r="H15" s="26">
        <v>0.24</v>
      </c>
      <c r="I15" s="27">
        <f t="shared" si="0"/>
        <v>2.9166666666666665</v>
      </c>
      <c r="J15" s="33" t="s">
        <v>23</v>
      </c>
    </row>
    <row r="16" spans="1:10">
      <c r="A16" s="16">
        <v>46062</v>
      </c>
      <c r="B16" s="15" t="s">
        <v>20</v>
      </c>
      <c r="C16" s="18" t="s">
        <v>21</v>
      </c>
      <c r="D16" s="2">
        <v>13</v>
      </c>
      <c r="E16" s="4">
        <v>2.23</v>
      </c>
      <c r="F16" s="4">
        <v>0.68</v>
      </c>
      <c r="G16" s="5">
        <v>19</v>
      </c>
      <c r="H16" s="6">
        <v>0.24</v>
      </c>
      <c r="I16" s="7">
        <f t="shared" si="0"/>
        <v>2.8333333333333335</v>
      </c>
      <c r="J16" s="32"/>
    </row>
    <row r="17" spans="1:10">
      <c r="A17" s="16">
        <v>46062</v>
      </c>
      <c r="B17" s="15" t="s">
        <v>20</v>
      </c>
      <c r="C17" s="18" t="s">
        <v>21</v>
      </c>
      <c r="D17" s="2">
        <v>14</v>
      </c>
      <c r="E17" s="4">
        <v>2.2200000000000002</v>
      </c>
      <c r="F17" s="4">
        <v>0.7</v>
      </c>
      <c r="G17" s="5">
        <v>19</v>
      </c>
      <c r="H17" s="6">
        <v>0.24</v>
      </c>
      <c r="I17" s="7">
        <f t="shared" si="0"/>
        <v>2.9166666666666665</v>
      </c>
      <c r="J17" s="32"/>
    </row>
    <row r="18" spans="1:10">
      <c r="A18" s="16">
        <v>46062</v>
      </c>
      <c r="B18" s="15" t="s">
        <v>20</v>
      </c>
      <c r="C18" s="18" t="s">
        <v>21</v>
      </c>
      <c r="D18" s="2">
        <v>15</v>
      </c>
      <c r="E18" s="4">
        <v>2.23</v>
      </c>
      <c r="F18" s="4">
        <v>0.61</v>
      </c>
      <c r="G18" s="5">
        <v>19</v>
      </c>
      <c r="H18" s="6">
        <v>0.24</v>
      </c>
      <c r="I18" s="7">
        <f t="shared" si="0"/>
        <v>2.5416666666666665</v>
      </c>
      <c r="J18" s="32"/>
    </row>
    <row r="19" spans="1:10">
      <c r="A19" s="16">
        <v>46062</v>
      </c>
      <c r="B19" s="15" t="s">
        <v>20</v>
      </c>
      <c r="C19" s="18" t="s">
        <v>21</v>
      </c>
      <c r="D19" s="2">
        <v>16</v>
      </c>
      <c r="E19" s="4">
        <v>2.2200000000000002</v>
      </c>
      <c r="F19" s="4">
        <v>0.72</v>
      </c>
      <c r="G19" s="5">
        <v>19</v>
      </c>
      <c r="H19" s="6">
        <v>0.24</v>
      </c>
      <c r="I19" s="7">
        <f t="shared" si="0"/>
        <v>3</v>
      </c>
      <c r="J19" s="32"/>
    </row>
    <row r="20" spans="1:10">
      <c r="A20" s="16">
        <v>46062</v>
      </c>
      <c r="B20" s="15" t="s">
        <v>20</v>
      </c>
      <c r="C20" s="18" t="s">
        <v>21</v>
      </c>
      <c r="D20" s="2">
        <v>17</v>
      </c>
      <c r="E20" s="4">
        <v>2.2200000000000002</v>
      </c>
      <c r="F20" s="4">
        <v>0.72</v>
      </c>
      <c r="G20" s="5">
        <v>19</v>
      </c>
      <c r="H20" s="6">
        <v>0.24</v>
      </c>
      <c r="I20" s="7">
        <f t="shared" si="0"/>
        <v>3</v>
      </c>
      <c r="J20" s="32"/>
    </row>
    <row r="21" spans="1:10">
      <c r="A21" s="20">
        <v>46062</v>
      </c>
      <c r="B21" s="21" t="s">
        <v>20</v>
      </c>
      <c r="C21" s="22" t="s">
        <v>21</v>
      </c>
      <c r="D21" s="23">
        <v>18</v>
      </c>
      <c r="E21" s="24">
        <v>2.31</v>
      </c>
      <c r="F21" s="24">
        <v>0.62</v>
      </c>
      <c r="G21" s="25">
        <v>19</v>
      </c>
      <c r="H21" s="26">
        <v>0.24</v>
      </c>
      <c r="I21" s="27">
        <f t="shared" si="0"/>
        <v>2.5833333333333335</v>
      </c>
      <c r="J21" s="33" t="s">
        <v>23</v>
      </c>
    </row>
    <row r="22" spans="1:10">
      <c r="A22" s="16">
        <v>46062</v>
      </c>
      <c r="B22" s="15" t="s">
        <v>20</v>
      </c>
      <c r="C22" s="18" t="s">
        <v>21</v>
      </c>
      <c r="D22" s="2">
        <v>19</v>
      </c>
      <c r="E22" s="4">
        <v>2.2200000000000002</v>
      </c>
      <c r="F22" s="4">
        <v>0.71</v>
      </c>
      <c r="G22" s="5">
        <v>19</v>
      </c>
      <c r="H22" s="6">
        <v>0.24</v>
      </c>
      <c r="I22" s="7">
        <f t="shared" si="0"/>
        <v>2.9583333333333335</v>
      </c>
      <c r="J22" s="32"/>
    </row>
    <row r="23" spans="1:10">
      <c r="A23" s="20">
        <v>46062</v>
      </c>
      <c r="B23" s="21" t="s">
        <v>20</v>
      </c>
      <c r="C23" s="22" t="s">
        <v>21</v>
      </c>
      <c r="D23" s="23">
        <v>20</v>
      </c>
      <c r="E23" s="24">
        <v>2.2999999999999998</v>
      </c>
      <c r="F23" s="24">
        <v>0.72</v>
      </c>
      <c r="G23" s="25">
        <v>19</v>
      </c>
      <c r="H23" s="26">
        <v>0.24</v>
      </c>
      <c r="I23" s="27">
        <f t="shared" si="0"/>
        <v>3</v>
      </c>
      <c r="J23" s="33" t="s">
        <v>23</v>
      </c>
    </row>
    <row r="24" spans="1:10">
      <c r="A24" s="16">
        <v>46062</v>
      </c>
      <c r="B24" s="15" t="s">
        <v>20</v>
      </c>
      <c r="C24" s="18" t="s">
        <v>21</v>
      </c>
      <c r="D24" s="2">
        <v>21</v>
      </c>
      <c r="E24" s="4">
        <v>2.23</v>
      </c>
      <c r="F24" s="4">
        <v>0.7</v>
      </c>
      <c r="G24" s="5">
        <v>19</v>
      </c>
      <c r="H24" s="6">
        <v>0.24</v>
      </c>
      <c r="I24" s="7">
        <f t="shared" si="0"/>
        <v>2.9166666666666665</v>
      </c>
      <c r="J24" s="32"/>
    </row>
    <row r="25" spans="1:10">
      <c r="A25" s="16">
        <v>46062</v>
      </c>
      <c r="B25" s="15" t="s">
        <v>20</v>
      </c>
      <c r="C25" s="18" t="s">
        <v>21</v>
      </c>
      <c r="D25" s="2">
        <v>22</v>
      </c>
      <c r="E25" s="4">
        <v>2.2200000000000002</v>
      </c>
      <c r="F25" s="4">
        <v>0.69</v>
      </c>
      <c r="G25" s="5">
        <v>19</v>
      </c>
      <c r="H25" s="6">
        <v>0.24</v>
      </c>
      <c r="I25" s="7">
        <f t="shared" si="0"/>
        <v>2.875</v>
      </c>
      <c r="J25" s="32"/>
    </row>
    <row r="26" spans="1:10">
      <c r="A26" s="16">
        <v>46062</v>
      </c>
      <c r="B26" s="15" t="s">
        <v>20</v>
      </c>
      <c r="C26" s="18" t="s">
        <v>21</v>
      </c>
      <c r="D26" s="2">
        <v>23</v>
      </c>
      <c r="E26" s="4">
        <v>2.2200000000000002</v>
      </c>
      <c r="F26" s="4">
        <v>0.7</v>
      </c>
      <c r="G26" s="5">
        <v>19</v>
      </c>
      <c r="H26" s="6">
        <v>0.24</v>
      </c>
      <c r="I26" s="7">
        <f t="shared" si="0"/>
        <v>2.9166666666666665</v>
      </c>
      <c r="J26" s="32"/>
    </row>
    <row r="27" spans="1:10">
      <c r="A27" s="20">
        <v>46062</v>
      </c>
      <c r="B27" s="21" t="s">
        <v>20</v>
      </c>
      <c r="C27" s="22" t="s">
        <v>21</v>
      </c>
      <c r="D27" s="23">
        <v>24</v>
      </c>
      <c r="E27" s="24">
        <v>2.36</v>
      </c>
      <c r="F27" s="24">
        <v>0.71</v>
      </c>
      <c r="G27" s="25">
        <v>19</v>
      </c>
      <c r="H27" s="26">
        <v>0.24</v>
      </c>
      <c r="I27" s="27">
        <f t="shared" si="0"/>
        <v>2.9583333333333335</v>
      </c>
      <c r="J27" s="33" t="s">
        <v>23</v>
      </c>
    </row>
    <row r="28" spans="1:10">
      <c r="A28" s="16">
        <v>46062</v>
      </c>
      <c r="B28" s="15" t="s">
        <v>20</v>
      </c>
      <c r="C28" s="18" t="s">
        <v>21</v>
      </c>
      <c r="D28" s="2">
        <v>25</v>
      </c>
      <c r="E28" s="4">
        <v>2.2400000000000002</v>
      </c>
      <c r="F28" s="4">
        <v>0.75</v>
      </c>
      <c r="G28" s="5">
        <v>19</v>
      </c>
      <c r="H28" s="6">
        <v>0.24</v>
      </c>
      <c r="I28" s="7">
        <f t="shared" si="0"/>
        <v>3.125</v>
      </c>
      <c r="J28" s="32"/>
    </row>
    <row r="29" spans="1:10">
      <c r="A29" s="16">
        <v>46062</v>
      </c>
      <c r="B29" s="15" t="s">
        <v>20</v>
      </c>
      <c r="C29" s="18" t="s">
        <v>21</v>
      </c>
      <c r="D29" s="2">
        <v>26</v>
      </c>
      <c r="E29" s="4">
        <v>2.2400000000000002</v>
      </c>
      <c r="F29" s="4">
        <v>0.65</v>
      </c>
      <c r="G29" s="5">
        <v>19</v>
      </c>
      <c r="H29" s="6">
        <v>0.24</v>
      </c>
      <c r="I29" s="7">
        <f t="shared" si="0"/>
        <v>2.7083333333333335</v>
      </c>
      <c r="J29" s="32"/>
    </row>
    <row r="30" spans="1:10">
      <c r="A30" s="16">
        <v>46062</v>
      </c>
      <c r="B30" s="15" t="s">
        <v>20</v>
      </c>
      <c r="C30" s="18" t="s">
        <v>21</v>
      </c>
      <c r="D30" s="2">
        <v>27</v>
      </c>
      <c r="E30" s="4">
        <v>2.2400000000000002</v>
      </c>
      <c r="F30" s="4">
        <v>0.7</v>
      </c>
      <c r="G30" s="5">
        <v>19</v>
      </c>
      <c r="H30" s="6">
        <v>0.24</v>
      </c>
      <c r="I30" s="7">
        <f t="shared" si="0"/>
        <v>2.9166666666666665</v>
      </c>
      <c r="J30" s="32"/>
    </row>
    <row r="31" spans="1:10">
      <c r="A31" s="16">
        <v>46062</v>
      </c>
      <c r="B31" s="15" t="s">
        <v>20</v>
      </c>
      <c r="C31" s="18" t="s">
        <v>21</v>
      </c>
      <c r="D31" s="2">
        <v>28</v>
      </c>
      <c r="E31" s="4">
        <v>2.23</v>
      </c>
      <c r="F31" s="4">
        <v>0.9</v>
      </c>
      <c r="G31" s="5">
        <v>19</v>
      </c>
      <c r="H31" s="6">
        <v>0.24</v>
      </c>
      <c r="I31" s="7">
        <f t="shared" si="0"/>
        <v>3.7500000000000004</v>
      </c>
      <c r="J31" s="32"/>
    </row>
    <row r="32" spans="1:10">
      <c r="A32" s="20">
        <v>46062</v>
      </c>
      <c r="B32" s="21" t="s">
        <v>20</v>
      </c>
      <c r="C32" s="22" t="s">
        <v>21</v>
      </c>
      <c r="D32" s="23">
        <v>29</v>
      </c>
      <c r="E32" s="24">
        <v>2.31</v>
      </c>
      <c r="F32" s="24">
        <v>0.8</v>
      </c>
      <c r="G32" s="25">
        <v>19</v>
      </c>
      <c r="H32" s="26">
        <v>0.24</v>
      </c>
      <c r="I32" s="27">
        <f t="shared" si="0"/>
        <v>3.3333333333333335</v>
      </c>
      <c r="J32" s="33" t="s">
        <v>23</v>
      </c>
    </row>
    <row r="33" spans="1:10">
      <c r="A33" s="16">
        <v>46062</v>
      </c>
      <c r="B33" s="15" t="s">
        <v>20</v>
      </c>
      <c r="C33" s="18" t="s">
        <v>21</v>
      </c>
      <c r="D33" s="2">
        <v>30</v>
      </c>
      <c r="E33" s="4">
        <v>2.23</v>
      </c>
      <c r="F33" s="4">
        <v>0.65</v>
      </c>
      <c r="G33" s="5">
        <v>19</v>
      </c>
      <c r="H33" s="6">
        <v>0.24</v>
      </c>
      <c r="I33" s="7">
        <f t="shared" si="0"/>
        <v>2.7083333333333335</v>
      </c>
      <c r="J33" s="32"/>
    </row>
    <row r="34" spans="1:10">
      <c r="A34" s="20">
        <v>46062</v>
      </c>
      <c r="B34" s="21" t="s">
        <v>20</v>
      </c>
      <c r="C34" s="22" t="s">
        <v>21</v>
      </c>
      <c r="D34" s="23">
        <v>31</v>
      </c>
      <c r="E34" s="24">
        <v>2.2799999999999998</v>
      </c>
      <c r="F34" s="24">
        <v>0.66</v>
      </c>
      <c r="G34" s="25">
        <v>19</v>
      </c>
      <c r="H34" s="26">
        <v>0.24</v>
      </c>
      <c r="I34" s="27">
        <f t="shared" si="0"/>
        <v>2.7500000000000004</v>
      </c>
      <c r="J34" s="33" t="s">
        <v>23</v>
      </c>
    </row>
    <row r="35" spans="1:10">
      <c r="A35" s="16">
        <v>46062</v>
      </c>
      <c r="B35" s="15" t="s">
        <v>20</v>
      </c>
      <c r="C35" s="18" t="s">
        <v>21</v>
      </c>
      <c r="D35" s="2">
        <v>32</v>
      </c>
      <c r="E35" s="4">
        <v>2.23</v>
      </c>
      <c r="F35" s="4">
        <v>0.67</v>
      </c>
      <c r="G35" s="5">
        <v>19</v>
      </c>
      <c r="H35" s="6">
        <v>0.24</v>
      </c>
      <c r="I35" s="7">
        <f t="shared" si="0"/>
        <v>2.791666666666667</v>
      </c>
      <c r="J35" s="32"/>
    </row>
    <row r="36" spans="1:10">
      <c r="A36" s="20">
        <v>46062</v>
      </c>
      <c r="B36" s="21" t="s">
        <v>20</v>
      </c>
      <c r="C36" s="22" t="s">
        <v>21</v>
      </c>
      <c r="D36" s="23">
        <v>33</v>
      </c>
      <c r="E36" s="24">
        <v>2.35</v>
      </c>
      <c r="F36" s="24">
        <v>0.63</v>
      </c>
      <c r="G36" s="25">
        <v>19</v>
      </c>
      <c r="H36" s="26">
        <v>0.24</v>
      </c>
      <c r="I36" s="27">
        <f t="shared" si="0"/>
        <v>2.625</v>
      </c>
      <c r="J36" s="33" t="s">
        <v>23</v>
      </c>
    </row>
    <row r="37" spans="1:10">
      <c r="A37" s="20">
        <v>46062</v>
      </c>
      <c r="B37" s="21" t="s">
        <v>20</v>
      </c>
      <c r="C37" s="22" t="s">
        <v>21</v>
      </c>
      <c r="D37" s="23">
        <v>34</v>
      </c>
      <c r="E37" s="24">
        <v>2.36</v>
      </c>
      <c r="F37" s="24">
        <v>0.59</v>
      </c>
      <c r="G37" s="25">
        <v>19</v>
      </c>
      <c r="H37" s="26">
        <v>0.24</v>
      </c>
      <c r="I37" s="27">
        <f t="shared" si="0"/>
        <v>2.4583333333333335</v>
      </c>
      <c r="J37" s="33" t="s">
        <v>23</v>
      </c>
    </row>
    <row r="38" spans="1:10">
      <c r="A38" s="16">
        <v>46062</v>
      </c>
      <c r="B38" s="15" t="s">
        <v>20</v>
      </c>
      <c r="C38" s="18" t="s">
        <v>21</v>
      </c>
      <c r="D38" s="2">
        <v>35</v>
      </c>
      <c r="E38" s="4">
        <v>2.2200000000000002</v>
      </c>
      <c r="F38" s="4">
        <v>0.67</v>
      </c>
      <c r="G38" s="5">
        <v>19</v>
      </c>
      <c r="H38" s="6">
        <v>0.24</v>
      </c>
      <c r="I38" s="7">
        <f t="shared" si="0"/>
        <v>2.791666666666667</v>
      </c>
      <c r="J38" s="32"/>
    </row>
    <row r="39" spans="1:10">
      <c r="A39" s="16">
        <v>46062</v>
      </c>
      <c r="B39" s="15" t="s">
        <v>20</v>
      </c>
      <c r="C39" s="18" t="s">
        <v>21</v>
      </c>
      <c r="D39" s="2">
        <v>36</v>
      </c>
      <c r="E39" s="4">
        <v>2.23</v>
      </c>
      <c r="F39" s="4">
        <v>0.64</v>
      </c>
      <c r="G39" s="5">
        <v>19</v>
      </c>
      <c r="H39" s="6">
        <v>0.24</v>
      </c>
      <c r="I39" s="7">
        <f t="shared" si="0"/>
        <v>2.666666666666667</v>
      </c>
      <c r="J39" s="32"/>
    </row>
    <row r="40" spans="1:10">
      <c r="A40" s="16">
        <v>46062</v>
      </c>
      <c r="B40" s="15" t="s">
        <v>20</v>
      </c>
      <c r="C40" s="18" t="s">
        <v>21</v>
      </c>
      <c r="D40" s="2">
        <v>37</v>
      </c>
      <c r="E40" s="4">
        <v>2.2200000000000002</v>
      </c>
      <c r="F40" s="4">
        <v>0.59</v>
      </c>
      <c r="G40" s="5">
        <v>19</v>
      </c>
      <c r="H40" s="6">
        <v>0.24</v>
      </c>
      <c r="I40" s="7">
        <f t="shared" si="0"/>
        <v>2.4583333333333335</v>
      </c>
      <c r="J40" s="32"/>
    </row>
    <row r="41" spans="1:10">
      <c r="A41" s="16">
        <v>46062</v>
      </c>
      <c r="B41" s="15" t="s">
        <v>20</v>
      </c>
      <c r="C41" s="18" t="s">
        <v>21</v>
      </c>
      <c r="D41" s="2">
        <v>38</v>
      </c>
      <c r="E41" s="4">
        <v>2.2200000000000002</v>
      </c>
      <c r="F41" s="4">
        <v>0.64</v>
      </c>
      <c r="G41" s="5">
        <v>19</v>
      </c>
      <c r="H41" s="6">
        <v>0.24</v>
      </c>
      <c r="I41" s="7">
        <f t="shared" si="0"/>
        <v>2.666666666666667</v>
      </c>
      <c r="J41" s="32"/>
    </row>
    <row r="42" spans="1:10">
      <c r="A42" s="16">
        <v>46062</v>
      </c>
      <c r="B42" s="15" t="s">
        <v>20</v>
      </c>
      <c r="C42" s="18" t="s">
        <v>21</v>
      </c>
      <c r="D42" s="2">
        <v>39</v>
      </c>
      <c r="E42" s="4">
        <v>2.2200000000000002</v>
      </c>
      <c r="F42" s="4">
        <v>0.7</v>
      </c>
      <c r="G42" s="5">
        <v>19</v>
      </c>
      <c r="H42" s="6">
        <v>0.24</v>
      </c>
      <c r="I42" s="7">
        <f t="shared" si="0"/>
        <v>2.9166666666666665</v>
      </c>
      <c r="J42" s="32"/>
    </row>
    <row r="43" spans="1:10">
      <c r="A43" s="16">
        <v>46062</v>
      </c>
      <c r="B43" s="15" t="s">
        <v>20</v>
      </c>
      <c r="C43" s="18" t="s">
        <v>21</v>
      </c>
      <c r="D43" s="2">
        <v>40</v>
      </c>
      <c r="E43" s="4">
        <v>2.23</v>
      </c>
      <c r="F43" s="4">
        <v>0.64</v>
      </c>
      <c r="G43" s="5">
        <v>19</v>
      </c>
      <c r="H43" s="6">
        <v>0.24</v>
      </c>
      <c r="I43" s="7">
        <f t="shared" si="0"/>
        <v>2.666666666666667</v>
      </c>
      <c r="J43" s="32"/>
    </row>
    <row r="44" spans="1:10">
      <c r="A44" s="20">
        <v>46062</v>
      </c>
      <c r="B44" s="21" t="s">
        <v>20</v>
      </c>
      <c r="C44" s="22" t="s">
        <v>21</v>
      </c>
      <c r="D44" s="23">
        <v>41</v>
      </c>
      <c r="E44" s="24">
        <v>2.36</v>
      </c>
      <c r="F44" s="24">
        <v>0.7</v>
      </c>
      <c r="G44" s="25">
        <v>19</v>
      </c>
      <c r="H44" s="26">
        <v>0.24</v>
      </c>
      <c r="I44" s="27">
        <f t="shared" si="0"/>
        <v>2.9166666666666665</v>
      </c>
      <c r="J44" s="33" t="s">
        <v>23</v>
      </c>
    </row>
    <row r="45" spans="1:10">
      <c r="A45" s="16">
        <v>46062</v>
      </c>
      <c r="B45" s="15" t="s">
        <v>20</v>
      </c>
      <c r="C45" s="18" t="s">
        <v>21</v>
      </c>
      <c r="D45" s="2">
        <v>42</v>
      </c>
      <c r="E45" s="4">
        <v>2.23</v>
      </c>
      <c r="F45" s="4">
        <v>0.7</v>
      </c>
      <c r="G45" s="5">
        <v>19</v>
      </c>
      <c r="H45" s="6">
        <v>0.24</v>
      </c>
      <c r="I45" s="7">
        <f t="shared" si="0"/>
        <v>2.9166666666666665</v>
      </c>
      <c r="J45" s="32"/>
    </row>
    <row r="46" spans="1:10">
      <c r="A46" s="16">
        <v>46062</v>
      </c>
      <c r="B46" s="15" t="s">
        <v>20</v>
      </c>
      <c r="C46" s="18" t="s">
        <v>21</v>
      </c>
      <c r="D46" s="2">
        <v>43</v>
      </c>
      <c r="E46" s="4">
        <v>2.2200000000000002</v>
      </c>
      <c r="F46" s="4">
        <v>0.68</v>
      </c>
      <c r="G46" s="5">
        <v>19</v>
      </c>
      <c r="H46" s="6">
        <v>0.24</v>
      </c>
      <c r="I46" s="7">
        <f t="shared" si="0"/>
        <v>2.8333333333333335</v>
      </c>
      <c r="J46" s="32"/>
    </row>
    <row r="47" spans="1:10">
      <c r="A47" s="16">
        <v>46062</v>
      </c>
      <c r="B47" s="15" t="s">
        <v>20</v>
      </c>
      <c r="C47" s="18" t="s">
        <v>21</v>
      </c>
      <c r="D47" s="2">
        <v>44</v>
      </c>
      <c r="E47" s="4">
        <v>2.21</v>
      </c>
      <c r="F47" s="4">
        <v>0.69</v>
      </c>
      <c r="G47" s="5">
        <v>19</v>
      </c>
      <c r="H47" s="6">
        <v>0.24</v>
      </c>
      <c r="I47" s="7">
        <f t="shared" si="0"/>
        <v>2.875</v>
      </c>
      <c r="J47" s="32"/>
    </row>
    <row r="48" spans="1:10">
      <c r="A48" s="16">
        <v>46062</v>
      </c>
      <c r="B48" s="15" t="s">
        <v>20</v>
      </c>
      <c r="C48" s="18" t="s">
        <v>21</v>
      </c>
      <c r="D48" s="2">
        <v>45</v>
      </c>
      <c r="E48" s="4">
        <v>2.2200000000000002</v>
      </c>
      <c r="F48" s="4">
        <v>0.66</v>
      </c>
      <c r="G48" s="5">
        <v>19</v>
      </c>
      <c r="H48" s="6">
        <v>0.24</v>
      </c>
      <c r="I48" s="7">
        <f t="shared" si="0"/>
        <v>2.7500000000000004</v>
      </c>
      <c r="J48" s="32"/>
    </row>
    <row r="49" spans="1:10">
      <c r="A49" s="16">
        <v>46062</v>
      </c>
      <c r="B49" s="15" t="s">
        <v>20</v>
      </c>
      <c r="C49" s="18" t="s">
        <v>21</v>
      </c>
      <c r="D49" s="2">
        <v>46</v>
      </c>
      <c r="E49" s="4">
        <v>2.23</v>
      </c>
      <c r="F49" s="4">
        <v>0.64</v>
      </c>
      <c r="G49" s="5">
        <v>19</v>
      </c>
      <c r="H49" s="6">
        <v>0.24</v>
      </c>
      <c r="I49" s="7">
        <f t="shared" si="0"/>
        <v>2.666666666666667</v>
      </c>
      <c r="J49" s="32"/>
    </row>
    <row r="50" spans="1:10">
      <c r="A50" s="16">
        <v>46062</v>
      </c>
      <c r="B50" s="15" t="s">
        <v>20</v>
      </c>
      <c r="C50" s="18" t="s">
        <v>21</v>
      </c>
      <c r="D50" s="2">
        <v>47</v>
      </c>
      <c r="E50" s="4">
        <v>2.2400000000000002</v>
      </c>
      <c r="F50" s="4">
        <v>0.71</v>
      </c>
      <c r="G50" s="5">
        <v>19</v>
      </c>
      <c r="H50" s="6">
        <v>0.24</v>
      </c>
      <c r="I50" s="7">
        <f t="shared" si="0"/>
        <v>2.9583333333333335</v>
      </c>
      <c r="J50" s="32"/>
    </row>
    <row r="51" spans="1:10">
      <c r="A51" s="16">
        <v>46062</v>
      </c>
      <c r="B51" s="15" t="s">
        <v>20</v>
      </c>
      <c r="C51" s="18" t="s">
        <v>21</v>
      </c>
      <c r="D51" s="2">
        <v>48</v>
      </c>
      <c r="E51" s="4">
        <v>2.23</v>
      </c>
      <c r="F51" s="4">
        <v>0.72</v>
      </c>
      <c r="G51" s="5">
        <v>19</v>
      </c>
      <c r="H51" s="6">
        <v>0.24</v>
      </c>
      <c r="I51" s="7">
        <f t="shared" si="0"/>
        <v>3</v>
      </c>
      <c r="J51" s="32"/>
    </row>
    <row r="52" spans="1:10">
      <c r="A52" s="16">
        <v>46062</v>
      </c>
      <c r="B52" s="15" t="s">
        <v>20</v>
      </c>
      <c r="C52" s="18" t="s">
        <v>21</v>
      </c>
      <c r="D52" s="2">
        <v>49</v>
      </c>
      <c r="E52" s="4">
        <v>2.23</v>
      </c>
      <c r="F52" s="4">
        <v>0.6</v>
      </c>
      <c r="G52" s="5">
        <v>19</v>
      </c>
      <c r="H52" s="6">
        <v>0.24</v>
      </c>
      <c r="I52" s="7">
        <f t="shared" si="0"/>
        <v>2.5</v>
      </c>
      <c r="J52" s="32"/>
    </row>
    <row r="53" spans="1:10">
      <c r="A53" s="16">
        <v>46062</v>
      </c>
      <c r="B53" s="15" t="s">
        <v>20</v>
      </c>
      <c r="C53" s="18" t="s">
        <v>21</v>
      </c>
      <c r="D53" s="2">
        <v>50</v>
      </c>
      <c r="E53" s="4">
        <v>2.2400000000000002</v>
      </c>
      <c r="F53" s="4">
        <v>0.68</v>
      </c>
      <c r="G53" s="5">
        <v>19</v>
      </c>
      <c r="H53" s="6">
        <v>0.24</v>
      </c>
      <c r="I53" s="7">
        <f t="shared" si="0"/>
        <v>2.8333333333333335</v>
      </c>
      <c r="J53" s="32"/>
    </row>
    <row r="54" spans="1:10">
      <c r="A54" s="16">
        <v>46062</v>
      </c>
      <c r="B54" s="15" t="s">
        <v>20</v>
      </c>
      <c r="C54" s="18" t="s">
        <v>21</v>
      </c>
      <c r="D54" s="2">
        <v>51</v>
      </c>
      <c r="E54" s="4">
        <v>2.2400000000000002</v>
      </c>
      <c r="F54" s="4">
        <v>0.62</v>
      </c>
      <c r="G54" s="5">
        <v>19</v>
      </c>
      <c r="H54" s="6">
        <v>0.24</v>
      </c>
      <c r="I54" s="7">
        <f t="shared" si="0"/>
        <v>2.5833333333333335</v>
      </c>
      <c r="J54" s="32"/>
    </row>
    <row r="55" spans="1:10">
      <c r="A55" s="16">
        <v>46062</v>
      </c>
      <c r="B55" s="15" t="s">
        <v>20</v>
      </c>
      <c r="C55" s="18" t="s">
        <v>21</v>
      </c>
      <c r="D55" s="2">
        <v>52</v>
      </c>
      <c r="E55" s="4">
        <v>2.2400000000000002</v>
      </c>
      <c r="F55" s="4">
        <v>0.68</v>
      </c>
      <c r="G55" s="5">
        <v>19</v>
      </c>
      <c r="H55" s="6">
        <v>0.24</v>
      </c>
      <c r="I55" s="7">
        <f t="shared" si="0"/>
        <v>2.8333333333333335</v>
      </c>
      <c r="J55" s="32"/>
    </row>
    <row r="56" spans="1:10">
      <c r="A56" s="16">
        <v>46062</v>
      </c>
      <c r="B56" s="15" t="s">
        <v>20</v>
      </c>
      <c r="C56" s="18" t="s">
        <v>21</v>
      </c>
      <c r="D56" s="2">
        <v>53</v>
      </c>
      <c r="E56" s="4">
        <v>2.2200000000000002</v>
      </c>
      <c r="F56" s="4">
        <v>0.67</v>
      </c>
      <c r="G56" s="5">
        <v>19</v>
      </c>
      <c r="H56" s="6">
        <v>0.24</v>
      </c>
      <c r="I56" s="7">
        <f t="shared" si="0"/>
        <v>2.791666666666667</v>
      </c>
      <c r="J56" s="32"/>
    </row>
    <row r="57" spans="1:10">
      <c r="A57" s="16">
        <v>46062</v>
      </c>
      <c r="B57" s="15" t="s">
        <v>20</v>
      </c>
      <c r="C57" s="18" t="s">
        <v>21</v>
      </c>
      <c r="D57" s="2">
        <v>54</v>
      </c>
      <c r="E57" s="4">
        <v>2.2200000000000002</v>
      </c>
      <c r="F57" s="4">
        <v>0.62</v>
      </c>
      <c r="G57" s="5">
        <v>19</v>
      </c>
      <c r="H57" s="6">
        <v>0.24</v>
      </c>
      <c r="I57" s="7">
        <f t="shared" si="0"/>
        <v>2.5833333333333335</v>
      </c>
      <c r="J57" s="32"/>
    </row>
    <row r="58" spans="1:10">
      <c r="A58" s="20">
        <v>46062</v>
      </c>
      <c r="B58" s="21" t="s">
        <v>20</v>
      </c>
      <c r="C58" s="22" t="s">
        <v>21</v>
      </c>
      <c r="D58" s="23">
        <v>55</v>
      </c>
      <c r="E58" s="24">
        <v>2.37</v>
      </c>
      <c r="F58" s="24">
        <v>0.63</v>
      </c>
      <c r="G58" s="25">
        <v>19</v>
      </c>
      <c r="H58" s="26">
        <v>0.24</v>
      </c>
      <c r="I58" s="27">
        <f t="shared" si="0"/>
        <v>2.625</v>
      </c>
      <c r="J58" s="33" t="s">
        <v>23</v>
      </c>
    </row>
    <row r="59" spans="1:10">
      <c r="A59" s="20">
        <v>46062</v>
      </c>
      <c r="B59" s="21" t="s">
        <v>20</v>
      </c>
      <c r="C59" s="22" t="s">
        <v>21</v>
      </c>
      <c r="D59" s="23">
        <v>56</v>
      </c>
      <c r="E59" s="24">
        <v>2.34</v>
      </c>
      <c r="F59" s="24">
        <v>0.64</v>
      </c>
      <c r="G59" s="25">
        <v>19</v>
      </c>
      <c r="H59" s="26">
        <v>0.24</v>
      </c>
      <c r="I59" s="27">
        <f t="shared" si="0"/>
        <v>2.666666666666667</v>
      </c>
      <c r="J59" s="33" t="s">
        <v>23</v>
      </c>
    </row>
    <row r="60" spans="1:10">
      <c r="A60" s="66" t="s">
        <v>15</v>
      </c>
      <c r="B60" s="67"/>
      <c r="C60" s="67"/>
      <c r="D60" s="68"/>
      <c r="E60" s="4">
        <f>AVERAGE(E4:E59)</f>
        <v>2.2648214285714281</v>
      </c>
      <c r="F60" s="4">
        <f>AVERAGE(F4:F59)</f>
        <v>0.6741071428571429</v>
      </c>
      <c r="G60" s="6"/>
      <c r="H60" s="6"/>
      <c r="I60" s="14">
        <f>AVERAGE(I4:I59)</f>
        <v>2.8087797619047628</v>
      </c>
      <c r="J60" s="32"/>
    </row>
    <row r="61" spans="1:10">
      <c r="A61" s="66" t="s">
        <v>16</v>
      </c>
      <c r="B61" s="67"/>
      <c r="C61" s="67"/>
      <c r="D61" s="68"/>
      <c r="E61" s="4">
        <f>MAX(E4:E59)</f>
        <v>2.37</v>
      </c>
      <c r="F61" s="4">
        <f>MAX(F4:F59)</f>
        <v>0.9</v>
      </c>
      <c r="G61" s="5"/>
      <c r="H61" s="6"/>
      <c r="I61" s="14">
        <f>MAX(I4:I59)</f>
        <v>3.7500000000000004</v>
      </c>
      <c r="J61" s="32"/>
    </row>
    <row r="62" spans="1:10">
      <c r="A62" s="66" t="s">
        <v>17</v>
      </c>
      <c r="B62" s="67"/>
      <c r="C62" s="67"/>
      <c r="D62" s="68"/>
      <c r="E62" s="4">
        <f>MIN(E4:E59)</f>
        <v>2.21</v>
      </c>
      <c r="F62" s="4">
        <f>MIN(F4:F59)</f>
        <v>0.56999999999999995</v>
      </c>
      <c r="G62" s="31"/>
      <c r="H62" s="6"/>
      <c r="I62" s="14">
        <f>MIN(I4:I59)</f>
        <v>2.375</v>
      </c>
      <c r="J62" s="32"/>
    </row>
    <row r="63" spans="1:10" ht="104.25" customHeight="1">
      <c r="A63" s="1" t="s">
        <v>9</v>
      </c>
      <c r="B63" s="69" t="s">
        <v>24</v>
      </c>
      <c r="C63" s="70"/>
      <c r="D63" s="70"/>
      <c r="E63" s="71"/>
      <c r="F63" s="3" t="s">
        <v>10</v>
      </c>
      <c r="G63" s="59"/>
      <c r="H63" s="59"/>
      <c r="I63" s="59"/>
      <c r="J63" s="59"/>
    </row>
    <row r="64" spans="1:10" ht="161.25" customHeight="1">
      <c r="A64" s="3" t="s">
        <v>11</v>
      </c>
      <c r="B64" s="61" t="s">
        <v>25</v>
      </c>
      <c r="C64" s="62"/>
      <c r="D64" s="62"/>
      <c r="E64" s="63"/>
      <c r="F64" s="3"/>
      <c r="G64" s="60" t="s">
        <v>26</v>
      </c>
      <c r="H64" s="60"/>
      <c r="I64" s="60"/>
      <c r="J64" s="60"/>
    </row>
    <row r="65" spans="8:8">
      <c r="H65" s="12"/>
    </row>
    <row r="66" spans="8:8">
      <c r="H66" s="12"/>
    </row>
    <row r="67" spans="8:8">
      <c r="H67" s="12"/>
    </row>
    <row r="68" spans="8:8">
      <c r="H68" s="12"/>
    </row>
  </sheetData>
  <autoFilter ref="A3:I59"/>
  <mergeCells count="9">
    <mergeCell ref="I2:J2"/>
    <mergeCell ref="G63:J63"/>
    <mergeCell ref="G64:J64"/>
    <mergeCell ref="B64:E64"/>
    <mergeCell ref="D2:E2"/>
    <mergeCell ref="A60:D60"/>
    <mergeCell ref="A61:D61"/>
    <mergeCell ref="A62:D62"/>
    <mergeCell ref="B63:E63"/>
  </mergeCells>
  <phoneticPr fontId="19" type="noConversion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tabSelected="1" zoomScale="85" zoomScaleNormal="85" workbookViewId="0">
      <selection activeCell="E14" sqref="E14"/>
    </sheetView>
  </sheetViews>
  <sheetFormatPr defaultColWidth="9" defaultRowHeight="15.75"/>
  <cols>
    <col min="1" max="1" width="14.875" style="8" customWidth="1"/>
    <col min="2" max="2" width="17.5" style="8" bestFit="1" customWidth="1"/>
    <col min="3" max="3" width="14.25" style="8" bestFit="1" customWidth="1"/>
    <col min="4" max="4" width="9" style="8"/>
    <col min="5" max="5" width="9.625" style="9" bestFit="1" customWidth="1"/>
    <col min="6" max="6" width="14.5" style="10" customWidth="1"/>
    <col min="7" max="7" width="11.125" style="10" customWidth="1"/>
    <col min="8" max="8" width="17" style="10" customWidth="1"/>
    <col min="9" max="9" width="19" style="8" bestFit="1" customWidth="1"/>
    <col min="10" max="10" width="11" style="91" bestFit="1" customWidth="1"/>
    <col min="11" max="16384" width="9" style="8"/>
  </cols>
  <sheetData>
    <row r="1" spans="1:11" ht="17.25" thickBot="1">
      <c r="J1" s="92"/>
    </row>
    <row r="2" spans="1:11" ht="45.6" customHeight="1" thickBot="1">
      <c r="A2" s="40" t="s">
        <v>0</v>
      </c>
      <c r="B2" s="41" t="s">
        <v>33</v>
      </c>
      <c r="C2" s="40" t="s">
        <v>34</v>
      </c>
      <c r="D2" s="75" t="s">
        <v>35</v>
      </c>
      <c r="E2" s="76"/>
      <c r="F2" s="42" t="s">
        <v>5</v>
      </c>
      <c r="G2" s="43" t="s">
        <v>19</v>
      </c>
      <c r="H2" s="40" t="s">
        <v>6</v>
      </c>
      <c r="I2" s="87">
        <v>56</v>
      </c>
      <c r="J2" s="88"/>
      <c r="K2" s="93"/>
    </row>
    <row r="3" spans="1:11" ht="31.5">
      <c r="A3" s="82" t="s">
        <v>7</v>
      </c>
      <c r="B3" s="82" t="s">
        <v>4</v>
      </c>
      <c r="C3" s="82" t="s">
        <v>12</v>
      </c>
      <c r="D3" s="82" t="s">
        <v>36</v>
      </c>
      <c r="E3" s="83" t="s">
        <v>3</v>
      </c>
      <c r="F3" s="84" t="s">
        <v>37</v>
      </c>
      <c r="G3" s="85" t="s">
        <v>38</v>
      </c>
      <c r="H3" s="84" t="s">
        <v>45</v>
      </c>
      <c r="I3" s="86" t="s">
        <v>14</v>
      </c>
      <c r="J3" s="89" t="s">
        <v>44</v>
      </c>
      <c r="K3" s="93"/>
    </row>
    <row r="4" spans="1:11" ht="16.5">
      <c r="A4" s="16">
        <v>46062</v>
      </c>
      <c r="B4" s="15" t="s">
        <v>20</v>
      </c>
      <c r="C4" s="45" t="s">
        <v>39</v>
      </c>
      <c r="D4" s="44">
        <v>1</v>
      </c>
      <c r="E4" s="46">
        <v>2.2400000000000002</v>
      </c>
      <c r="F4" s="47">
        <v>0.64</v>
      </c>
      <c r="G4" s="48">
        <v>19</v>
      </c>
      <c r="H4" s="49">
        <v>0.24</v>
      </c>
      <c r="I4" s="50">
        <f>F4/H4</f>
        <v>2.666666666666667</v>
      </c>
      <c r="J4" s="46"/>
      <c r="K4" s="93"/>
    </row>
    <row r="5" spans="1:11" ht="16.5">
      <c r="A5" s="16">
        <v>46062</v>
      </c>
      <c r="B5" s="15" t="s">
        <v>20</v>
      </c>
      <c r="C5" s="45" t="s">
        <v>39</v>
      </c>
      <c r="D5" s="44">
        <v>2</v>
      </c>
      <c r="E5" s="46">
        <v>2.23</v>
      </c>
      <c r="F5" s="47">
        <v>0.71</v>
      </c>
      <c r="G5" s="48">
        <v>19</v>
      </c>
      <c r="H5" s="49">
        <v>0.24</v>
      </c>
      <c r="I5" s="50">
        <f t="shared" ref="I5:I59" si="0">F5/H5</f>
        <v>2.9583333333333335</v>
      </c>
      <c r="J5" s="46"/>
      <c r="K5" s="93"/>
    </row>
    <row r="6" spans="1:11" ht="16.5">
      <c r="A6" s="20">
        <v>46062</v>
      </c>
      <c r="B6" s="21" t="s">
        <v>20</v>
      </c>
      <c r="C6" s="94" t="s">
        <v>39</v>
      </c>
      <c r="D6" s="95">
        <v>3</v>
      </c>
      <c r="E6" s="24">
        <v>2.4</v>
      </c>
      <c r="F6" s="24">
        <v>0.63</v>
      </c>
      <c r="G6" s="96">
        <v>19</v>
      </c>
      <c r="H6" s="97">
        <v>0.24</v>
      </c>
      <c r="I6" s="98">
        <f t="shared" si="0"/>
        <v>2.625</v>
      </c>
      <c r="J6" s="99" t="s">
        <v>40</v>
      </c>
      <c r="K6" s="93"/>
    </row>
    <row r="7" spans="1:11" ht="16.5">
      <c r="A7" s="16">
        <v>46062</v>
      </c>
      <c r="B7" s="15" t="s">
        <v>20</v>
      </c>
      <c r="C7" s="45" t="s">
        <v>39</v>
      </c>
      <c r="D7" s="44">
        <v>4</v>
      </c>
      <c r="E7" s="46">
        <v>2.2200000000000002</v>
      </c>
      <c r="F7" s="47">
        <v>0.71</v>
      </c>
      <c r="G7" s="48">
        <v>19</v>
      </c>
      <c r="H7" s="49">
        <v>0.24</v>
      </c>
      <c r="I7" s="50">
        <f t="shared" si="0"/>
        <v>2.9583333333333335</v>
      </c>
      <c r="J7" s="46"/>
      <c r="K7" s="93"/>
    </row>
    <row r="8" spans="1:11" ht="16.5">
      <c r="A8" s="16">
        <v>46062</v>
      </c>
      <c r="B8" s="15" t="s">
        <v>20</v>
      </c>
      <c r="C8" s="45" t="s">
        <v>39</v>
      </c>
      <c r="D8" s="44">
        <v>5</v>
      </c>
      <c r="E8" s="46">
        <v>2.23</v>
      </c>
      <c r="F8" s="47">
        <v>0.66</v>
      </c>
      <c r="G8" s="48">
        <v>19</v>
      </c>
      <c r="H8" s="49">
        <v>0.24</v>
      </c>
      <c r="I8" s="50">
        <f t="shared" si="0"/>
        <v>2.7500000000000004</v>
      </c>
      <c r="J8" s="46"/>
      <c r="K8" s="93"/>
    </row>
    <row r="9" spans="1:11" ht="16.5">
      <c r="A9" s="16">
        <v>46062</v>
      </c>
      <c r="B9" s="15" t="s">
        <v>20</v>
      </c>
      <c r="C9" s="45" t="s">
        <v>39</v>
      </c>
      <c r="D9" s="44">
        <v>6</v>
      </c>
      <c r="E9" s="46">
        <v>2.25</v>
      </c>
      <c r="F9" s="47">
        <v>0.68</v>
      </c>
      <c r="G9" s="48">
        <v>19</v>
      </c>
      <c r="H9" s="49">
        <v>0.24</v>
      </c>
      <c r="I9" s="50">
        <f t="shared" si="0"/>
        <v>2.8333333333333335</v>
      </c>
      <c r="J9" s="46"/>
      <c r="K9" s="93"/>
    </row>
    <row r="10" spans="1:11" ht="16.5">
      <c r="A10" s="16">
        <v>46062</v>
      </c>
      <c r="B10" s="15" t="s">
        <v>20</v>
      </c>
      <c r="C10" s="45" t="s">
        <v>39</v>
      </c>
      <c r="D10" s="44">
        <v>7</v>
      </c>
      <c r="E10" s="46">
        <v>2.2200000000000002</v>
      </c>
      <c r="F10" s="47">
        <v>0.7</v>
      </c>
      <c r="G10" s="48">
        <v>19</v>
      </c>
      <c r="H10" s="49">
        <v>0.24</v>
      </c>
      <c r="I10" s="50">
        <f t="shared" si="0"/>
        <v>2.9166666666666665</v>
      </c>
      <c r="J10" s="46"/>
      <c r="K10" s="93"/>
    </row>
    <row r="11" spans="1:11" ht="16.5">
      <c r="A11" s="16">
        <v>46062</v>
      </c>
      <c r="B11" s="15" t="s">
        <v>20</v>
      </c>
      <c r="C11" s="45" t="s">
        <v>39</v>
      </c>
      <c r="D11" s="44">
        <v>8</v>
      </c>
      <c r="E11" s="46">
        <v>2.2400000000000002</v>
      </c>
      <c r="F11" s="47">
        <v>0.65</v>
      </c>
      <c r="G11" s="48">
        <v>19</v>
      </c>
      <c r="H11" s="49">
        <v>0.24</v>
      </c>
      <c r="I11" s="50">
        <f t="shared" si="0"/>
        <v>2.7083333333333335</v>
      </c>
      <c r="J11" s="46"/>
      <c r="K11" s="93"/>
    </row>
    <row r="12" spans="1:11" ht="16.5">
      <c r="A12" s="16">
        <v>46062</v>
      </c>
      <c r="B12" s="15" t="s">
        <v>20</v>
      </c>
      <c r="C12" s="45" t="s">
        <v>39</v>
      </c>
      <c r="D12" s="44">
        <v>9</v>
      </c>
      <c r="E12" s="46">
        <v>2.2400000000000002</v>
      </c>
      <c r="F12" s="47">
        <v>0.71</v>
      </c>
      <c r="G12" s="48">
        <v>19</v>
      </c>
      <c r="H12" s="49">
        <v>0.24</v>
      </c>
      <c r="I12" s="50">
        <f t="shared" si="0"/>
        <v>2.9583333333333335</v>
      </c>
      <c r="J12" s="46"/>
      <c r="K12" s="93"/>
    </row>
    <row r="13" spans="1:11" ht="16.5">
      <c r="A13" s="20">
        <v>46062</v>
      </c>
      <c r="B13" s="21" t="s">
        <v>20</v>
      </c>
      <c r="C13" s="94" t="s">
        <v>39</v>
      </c>
      <c r="D13" s="95">
        <v>10</v>
      </c>
      <c r="E13" s="99">
        <v>2.39</v>
      </c>
      <c r="F13" s="24">
        <v>0.64</v>
      </c>
      <c r="G13" s="96">
        <v>19</v>
      </c>
      <c r="H13" s="97">
        <v>0.24</v>
      </c>
      <c r="I13" s="98">
        <f t="shared" si="0"/>
        <v>2.666666666666667</v>
      </c>
      <c r="J13" s="99" t="s">
        <v>40</v>
      </c>
      <c r="K13" s="93"/>
    </row>
    <row r="14" spans="1:11" ht="16.5">
      <c r="A14" s="20">
        <v>46062</v>
      </c>
      <c r="B14" s="21" t="s">
        <v>20</v>
      </c>
      <c r="C14" s="94" t="s">
        <v>39</v>
      </c>
      <c r="D14" s="95">
        <v>11</v>
      </c>
      <c r="E14" s="99">
        <v>2.33</v>
      </c>
      <c r="F14" s="24">
        <v>0.71</v>
      </c>
      <c r="G14" s="96">
        <v>19</v>
      </c>
      <c r="H14" s="97">
        <v>0.24</v>
      </c>
      <c r="I14" s="98">
        <f t="shared" si="0"/>
        <v>2.9583333333333335</v>
      </c>
      <c r="J14" s="99" t="s">
        <v>41</v>
      </c>
      <c r="K14" s="93"/>
    </row>
    <row r="15" spans="1:11" ht="16.5">
      <c r="A15" s="20">
        <v>46062</v>
      </c>
      <c r="B15" s="21" t="s">
        <v>20</v>
      </c>
      <c r="C15" s="94" t="s">
        <v>39</v>
      </c>
      <c r="D15" s="95">
        <v>12</v>
      </c>
      <c r="E15" s="24">
        <v>2.4</v>
      </c>
      <c r="F15" s="24">
        <v>0.63</v>
      </c>
      <c r="G15" s="96">
        <v>19</v>
      </c>
      <c r="H15" s="97">
        <v>0.24</v>
      </c>
      <c r="I15" s="98">
        <f t="shared" si="0"/>
        <v>2.625</v>
      </c>
      <c r="J15" s="99" t="s">
        <v>40</v>
      </c>
      <c r="K15" s="93"/>
    </row>
    <row r="16" spans="1:11" ht="16.5">
      <c r="A16" s="16">
        <v>46062</v>
      </c>
      <c r="B16" s="15" t="s">
        <v>20</v>
      </c>
      <c r="C16" s="45" t="s">
        <v>39</v>
      </c>
      <c r="D16" s="44">
        <v>13</v>
      </c>
      <c r="E16" s="46">
        <v>2.25</v>
      </c>
      <c r="F16" s="47">
        <v>0.68</v>
      </c>
      <c r="G16" s="48">
        <v>19</v>
      </c>
      <c r="H16" s="49">
        <v>0.24</v>
      </c>
      <c r="I16" s="50">
        <f t="shared" si="0"/>
        <v>2.8333333333333335</v>
      </c>
      <c r="J16" s="46"/>
      <c r="K16" s="93"/>
    </row>
    <row r="17" spans="1:11" ht="16.5">
      <c r="A17" s="16">
        <v>46062</v>
      </c>
      <c r="B17" s="15" t="s">
        <v>20</v>
      </c>
      <c r="C17" s="45" t="s">
        <v>39</v>
      </c>
      <c r="D17" s="44">
        <v>14</v>
      </c>
      <c r="E17" s="46">
        <v>2.23</v>
      </c>
      <c r="F17" s="47">
        <v>0.75</v>
      </c>
      <c r="G17" s="48">
        <v>19</v>
      </c>
      <c r="H17" s="49">
        <v>0.24</v>
      </c>
      <c r="I17" s="50">
        <f t="shared" si="0"/>
        <v>3.125</v>
      </c>
      <c r="J17" s="46"/>
      <c r="K17" s="93"/>
    </row>
    <row r="18" spans="1:11" ht="16.5">
      <c r="A18" s="16">
        <v>46062</v>
      </c>
      <c r="B18" s="15" t="s">
        <v>20</v>
      </c>
      <c r="C18" s="45" t="s">
        <v>39</v>
      </c>
      <c r="D18" s="44">
        <v>15</v>
      </c>
      <c r="E18" s="46">
        <v>2.25</v>
      </c>
      <c r="F18" s="47">
        <v>0.65</v>
      </c>
      <c r="G18" s="48">
        <v>19</v>
      </c>
      <c r="H18" s="49">
        <v>0.24</v>
      </c>
      <c r="I18" s="50">
        <f t="shared" si="0"/>
        <v>2.7083333333333335</v>
      </c>
      <c r="J18" s="46"/>
      <c r="K18" s="93"/>
    </row>
    <row r="19" spans="1:11" ht="16.5">
      <c r="A19" s="16">
        <v>46062</v>
      </c>
      <c r="B19" s="15" t="s">
        <v>20</v>
      </c>
      <c r="C19" s="45" t="s">
        <v>39</v>
      </c>
      <c r="D19" s="44">
        <v>16</v>
      </c>
      <c r="E19" s="46">
        <v>2.23</v>
      </c>
      <c r="F19" s="47">
        <v>0.74</v>
      </c>
      <c r="G19" s="48">
        <v>19</v>
      </c>
      <c r="H19" s="49">
        <v>0.24</v>
      </c>
      <c r="I19" s="50">
        <f t="shared" si="0"/>
        <v>3.0833333333333335</v>
      </c>
      <c r="J19" s="46"/>
      <c r="K19" s="93"/>
    </row>
    <row r="20" spans="1:11" ht="16.5">
      <c r="A20" s="16">
        <v>46062</v>
      </c>
      <c r="B20" s="15" t="s">
        <v>20</v>
      </c>
      <c r="C20" s="45" t="s">
        <v>39</v>
      </c>
      <c r="D20" s="44">
        <v>17</v>
      </c>
      <c r="E20" s="46">
        <v>2.23</v>
      </c>
      <c r="F20" s="47">
        <v>0.66</v>
      </c>
      <c r="G20" s="48">
        <v>19</v>
      </c>
      <c r="H20" s="49">
        <v>0.24</v>
      </c>
      <c r="I20" s="50">
        <f t="shared" si="0"/>
        <v>2.7500000000000004</v>
      </c>
      <c r="J20" s="46"/>
      <c r="K20" s="93"/>
    </row>
    <row r="21" spans="1:11" ht="16.5">
      <c r="A21" s="16">
        <v>46062</v>
      </c>
      <c r="B21" s="15" t="s">
        <v>20</v>
      </c>
      <c r="C21" s="45" t="s">
        <v>39</v>
      </c>
      <c r="D21" s="44">
        <v>18</v>
      </c>
      <c r="E21" s="46">
        <v>2.23</v>
      </c>
      <c r="F21" s="47">
        <v>0.7</v>
      </c>
      <c r="G21" s="48">
        <v>19</v>
      </c>
      <c r="H21" s="49">
        <v>0.24</v>
      </c>
      <c r="I21" s="50">
        <f t="shared" si="0"/>
        <v>2.9166666666666665</v>
      </c>
      <c r="J21" s="46"/>
      <c r="K21" s="93"/>
    </row>
    <row r="22" spans="1:11" ht="16.5">
      <c r="A22" s="16">
        <v>46062</v>
      </c>
      <c r="B22" s="15" t="s">
        <v>20</v>
      </c>
      <c r="C22" s="45" t="s">
        <v>39</v>
      </c>
      <c r="D22" s="44">
        <v>19</v>
      </c>
      <c r="E22" s="46">
        <v>2.23</v>
      </c>
      <c r="F22" s="47">
        <v>0.67</v>
      </c>
      <c r="G22" s="48">
        <v>19</v>
      </c>
      <c r="H22" s="49">
        <v>0.24</v>
      </c>
      <c r="I22" s="50">
        <f t="shared" si="0"/>
        <v>2.791666666666667</v>
      </c>
      <c r="J22" s="46"/>
      <c r="K22" s="93"/>
    </row>
    <row r="23" spans="1:11" ht="16.5">
      <c r="A23" s="16">
        <v>46062</v>
      </c>
      <c r="B23" s="15" t="s">
        <v>20</v>
      </c>
      <c r="C23" s="45" t="s">
        <v>39</v>
      </c>
      <c r="D23" s="44">
        <v>20</v>
      </c>
      <c r="E23" s="46">
        <v>2.23</v>
      </c>
      <c r="F23" s="47">
        <v>0.68</v>
      </c>
      <c r="G23" s="48">
        <v>19</v>
      </c>
      <c r="H23" s="49">
        <v>0.24</v>
      </c>
      <c r="I23" s="50">
        <f t="shared" si="0"/>
        <v>2.8333333333333335</v>
      </c>
      <c r="J23" s="46"/>
      <c r="K23" s="93"/>
    </row>
    <row r="24" spans="1:11" ht="16.5">
      <c r="A24" s="16">
        <v>46062</v>
      </c>
      <c r="B24" s="15" t="s">
        <v>20</v>
      </c>
      <c r="C24" s="45" t="s">
        <v>39</v>
      </c>
      <c r="D24" s="44">
        <v>21</v>
      </c>
      <c r="E24" s="46">
        <v>2.25</v>
      </c>
      <c r="F24" s="47">
        <v>0.67</v>
      </c>
      <c r="G24" s="48">
        <v>19</v>
      </c>
      <c r="H24" s="49">
        <v>0.24</v>
      </c>
      <c r="I24" s="50">
        <f t="shared" si="0"/>
        <v>2.791666666666667</v>
      </c>
      <c r="J24" s="46"/>
      <c r="K24" s="93"/>
    </row>
    <row r="25" spans="1:11" ht="16.5">
      <c r="A25" s="16">
        <v>46062</v>
      </c>
      <c r="B25" s="15" t="s">
        <v>20</v>
      </c>
      <c r="C25" s="45" t="s">
        <v>39</v>
      </c>
      <c r="D25" s="44">
        <v>22</v>
      </c>
      <c r="E25" s="46">
        <v>2.23</v>
      </c>
      <c r="F25" s="47">
        <v>0.67</v>
      </c>
      <c r="G25" s="48">
        <v>19</v>
      </c>
      <c r="H25" s="49">
        <v>0.24</v>
      </c>
      <c r="I25" s="50">
        <f t="shared" si="0"/>
        <v>2.791666666666667</v>
      </c>
      <c r="J25" s="46"/>
      <c r="K25" s="93"/>
    </row>
    <row r="26" spans="1:11" ht="16.5">
      <c r="A26" s="16">
        <v>46062</v>
      </c>
      <c r="B26" s="15" t="s">
        <v>20</v>
      </c>
      <c r="C26" s="45" t="s">
        <v>39</v>
      </c>
      <c r="D26" s="44">
        <v>23</v>
      </c>
      <c r="E26" s="46">
        <v>2.23</v>
      </c>
      <c r="F26" s="47">
        <v>0.7</v>
      </c>
      <c r="G26" s="48">
        <v>19</v>
      </c>
      <c r="H26" s="49">
        <v>0.24</v>
      </c>
      <c r="I26" s="50">
        <f t="shared" si="0"/>
        <v>2.9166666666666665</v>
      </c>
      <c r="J26" s="46"/>
      <c r="K26" s="93"/>
    </row>
    <row r="27" spans="1:11" ht="16.5">
      <c r="A27" s="16">
        <v>46062</v>
      </c>
      <c r="B27" s="15" t="s">
        <v>20</v>
      </c>
      <c r="C27" s="45" t="s">
        <v>39</v>
      </c>
      <c r="D27" s="44">
        <v>24</v>
      </c>
      <c r="E27" s="46">
        <v>2.2200000000000002</v>
      </c>
      <c r="F27" s="47">
        <v>0.66</v>
      </c>
      <c r="G27" s="48">
        <v>19</v>
      </c>
      <c r="H27" s="49">
        <v>0.24</v>
      </c>
      <c r="I27" s="50">
        <f t="shared" si="0"/>
        <v>2.7500000000000004</v>
      </c>
      <c r="J27" s="46"/>
      <c r="K27" s="93"/>
    </row>
    <row r="28" spans="1:11" ht="16.5">
      <c r="A28" s="16">
        <v>46062</v>
      </c>
      <c r="B28" s="15" t="s">
        <v>20</v>
      </c>
      <c r="C28" s="45" t="s">
        <v>39</v>
      </c>
      <c r="D28" s="44">
        <v>25</v>
      </c>
      <c r="E28" s="46">
        <v>2.2400000000000002</v>
      </c>
      <c r="F28" s="47">
        <v>0.66</v>
      </c>
      <c r="G28" s="48">
        <v>19</v>
      </c>
      <c r="H28" s="49">
        <v>0.24</v>
      </c>
      <c r="I28" s="50">
        <f t="shared" si="0"/>
        <v>2.7500000000000004</v>
      </c>
      <c r="J28" s="46"/>
      <c r="K28" s="93"/>
    </row>
    <row r="29" spans="1:11" ht="16.5">
      <c r="A29" s="20">
        <v>46062</v>
      </c>
      <c r="B29" s="21" t="s">
        <v>20</v>
      </c>
      <c r="C29" s="94" t="s">
        <v>39</v>
      </c>
      <c r="D29" s="95">
        <v>26</v>
      </c>
      <c r="E29" s="24">
        <v>2.4</v>
      </c>
      <c r="F29" s="24">
        <v>0.69</v>
      </c>
      <c r="G29" s="96">
        <v>19</v>
      </c>
      <c r="H29" s="97">
        <v>0.24</v>
      </c>
      <c r="I29" s="98">
        <f t="shared" si="0"/>
        <v>2.875</v>
      </c>
      <c r="J29" s="99" t="s">
        <v>40</v>
      </c>
      <c r="K29" s="93"/>
    </row>
    <row r="30" spans="1:11" ht="16.5">
      <c r="A30" s="16">
        <v>46062</v>
      </c>
      <c r="B30" s="15" t="s">
        <v>20</v>
      </c>
      <c r="C30" s="45" t="s">
        <v>39</v>
      </c>
      <c r="D30" s="44">
        <v>27</v>
      </c>
      <c r="E30" s="46">
        <v>2.23</v>
      </c>
      <c r="F30" s="47">
        <v>0.68</v>
      </c>
      <c r="G30" s="48">
        <v>19</v>
      </c>
      <c r="H30" s="49">
        <v>0.24</v>
      </c>
      <c r="I30" s="50">
        <f t="shared" si="0"/>
        <v>2.8333333333333335</v>
      </c>
      <c r="J30" s="46"/>
      <c r="K30" s="93"/>
    </row>
    <row r="31" spans="1:11" ht="16.5">
      <c r="A31" s="20">
        <v>46062</v>
      </c>
      <c r="B31" s="21" t="s">
        <v>20</v>
      </c>
      <c r="C31" s="94" t="s">
        <v>39</v>
      </c>
      <c r="D31" s="95">
        <v>28</v>
      </c>
      <c r="E31" s="99">
        <v>2.4</v>
      </c>
      <c r="F31" s="24">
        <v>0.75</v>
      </c>
      <c r="G31" s="96">
        <v>19</v>
      </c>
      <c r="H31" s="97">
        <v>0.24</v>
      </c>
      <c r="I31" s="98">
        <f t="shared" si="0"/>
        <v>3.125</v>
      </c>
      <c r="J31" s="99" t="s">
        <v>40</v>
      </c>
      <c r="K31" s="93"/>
    </row>
    <row r="32" spans="1:11" ht="16.5">
      <c r="A32" s="16">
        <v>46062</v>
      </c>
      <c r="B32" s="15" t="s">
        <v>20</v>
      </c>
      <c r="C32" s="45" t="s">
        <v>39</v>
      </c>
      <c r="D32" s="44">
        <v>29</v>
      </c>
      <c r="E32" s="46">
        <v>2.23</v>
      </c>
      <c r="F32" s="47">
        <v>0.63</v>
      </c>
      <c r="G32" s="48">
        <v>19</v>
      </c>
      <c r="H32" s="49">
        <v>0.24</v>
      </c>
      <c r="I32" s="50">
        <f t="shared" si="0"/>
        <v>2.625</v>
      </c>
      <c r="J32" s="46"/>
      <c r="K32" s="93"/>
    </row>
    <row r="33" spans="1:11" ht="16.5">
      <c r="A33" s="16">
        <v>46062</v>
      </c>
      <c r="B33" s="15" t="s">
        <v>20</v>
      </c>
      <c r="C33" s="45" t="s">
        <v>39</v>
      </c>
      <c r="D33" s="44">
        <v>30</v>
      </c>
      <c r="E33" s="46">
        <v>2.23</v>
      </c>
      <c r="F33" s="47">
        <v>0.66</v>
      </c>
      <c r="G33" s="48">
        <v>19</v>
      </c>
      <c r="H33" s="49">
        <v>0.24</v>
      </c>
      <c r="I33" s="50">
        <f t="shared" si="0"/>
        <v>2.7500000000000004</v>
      </c>
      <c r="J33" s="46"/>
      <c r="K33" s="93"/>
    </row>
    <row r="34" spans="1:11" ht="16.5">
      <c r="A34" s="16">
        <v>46062</v>
      </c>
      <c r="B34" s="15" t="s">
        <v>20</v>
      </c>
      <c r="C34" s="45" t="s">
        <v>39</v>
      </c>
      <c r="D34" s="44">
        <v>31</v>
      </c>
      <c r="E34" s="46">
        <v>2.23</v>
      </c>
      <c r="F34" s="47">
        <v>0.73</v>
      </c>
      <c r="G34" s="48">
        <v>19</v>
      </c>
      <c r="H34" s="49">
        <v>0.24</v>
      </c>
      <c r="I34" s="50">
        <f t="shared" si="0"/>
        <v>3.0416666666666665</v>
      </c>
      <c r="J34" s="46"/>
      <c r="K34" s="93"/>
    </row>
    <row r="35" spans="1:11" ht="16.5">
      <c r="A35" s="16">
        <v>46062</v>
      </c>
      <c r="B35" s="15" t="s">
        <v>20</v>
      </c>
      <c r="C35" s="45" t="s">
        <v>39</v>
      </c>
      <c r="D35" s="44">
        <v>32</v>
      </c>
      <c r="E35" s="46">
        <v>2.23</v>
      </c>
      <c r="F35" s="47">
        <v>0.7</v>
      </c>
      <c r="G35" s="48">
        <v>19</v>
      </c>
      <c r="H35" s="49">
        <v>0.24</v>
      </c>
      <c r="I35" s="50">
        <f t="shared" si="0"/>
        <v>2.9166666666666665</v>
      </c>
      <c r="J35" s="46"/>
      <c r="K35" s="93"/>
    </row>
    <row r="36" spans="1:11" ht="16.5">
      <c r="A36" s="16">
        <v>46062</v>
      </c>
      <c r="B36" s="15" t="s">
        <v>20</v>
      </c>
      <c r="C36" s="45" t="s">
        <v>39</v>
      </c>
      <c r="D36" s="44">
        <v>33</v>
      </c>
      <c r="E36" s="46">
        <v>2.23</v>
      </c>
      <c r="F36" s="47">
        <v>0.69</v>
      </c>
      <c r="G36" s="48">
        <v>19</v>
      </c>
      <c r="H36" s="49">
        <v>0.24</v>
      </c>
      <c r="I36" s="50">
        <f t="shared" si="0"/>
        <v>2.875</v>
      </c>
      <c r="J36" s="46"/>
      <c r="K36" s="93"/>
    </row>
    <row r="37" spans="1:11" ht="16.5">
      <c r="A37" s="16">
        <v>46062</v>
      </c>
      <c r="B37" s="15" t="s">
        <v>20</v>
      </c>
      <c r="C37" s="45" t="s">
        <v>39</v>
      </c>
      <c r="D37" s="44">
        <v>34</v>
      </c>
      <c r="E37" s="46">
        <v>2.23</v>
      </c>
      <c r="F37" s="47">
        <v>0.67</v>
      </c>
      <c r="G37" s="48">
        <v>19</v>
      </c>
      <c r="H37" s="49">
        <v>0.24</v>
      </c>
      <c r="I37" s="50">
        <f t="shared" si="0"/>
        <v>2.791666666666667</v>
      </c>
      <c r="J37" s="46"/>
      <c r="K37" s="93"/>
    </row>
    <row r="38" spans="1:11" ht="16.5">
      <c r="A38" s="16">
        <v>46062</v>
      </c>
      <c r="B38" s="15" t="s">
        <v>20</v>
      </c>
      <c r="C38" s="45" t="s">
        <v>39</v>
      </c>
      <c r="D38" s="44">
        <v>35</v>
      </c>
      <c r="E38" s="46">
        <v>2.23</v>
      </c>
      <c r="F38" s="47">
        <v>0.68</v>
      </c>
      <c r="G38" s="48">
        <v>19</v>
      </c>
      <c r="H38" s="49">
        <v>0.24</v>
      </c>
      <c r="I38" s="50">
        <f t="shared" si="0"/>
        <v>2.8333333333333335</v>
      </c>
      <c r="J38" s="46"/>
      <c r="K38" s="93"/>
    </row>
    <row r="39" spans="1:11" ht="16.5">
      <c r="A39" s="16">
        <v>46062</v>
      </c>
      <c r="B39" s="15" t="s">
        <v>20</v>
      </c>
      <c r="C39" s="45" t="s">
        <v>39</v>
      </c>
      <c r="D39" s="44">
        <v>36</v>
      </c>
      <c r="E39" s="46">
        <v>2.23</v>
      </c>
      <c r="F39" s="47">
        <v>0.7</v>
      </c>
      <c r="G39" s="48">
        <v>19</v>
      </c>
      <c r="H39" s="49">
        <v>0.24</v>
      </c>
      <c r="I39" s="50">
        <f t="shared" si="0"/>
        <v>2.9166666666666665</v>
      </c>
      <c r="J39" s="46"/>
      <c r="K39" s="93"/>
    </row>
    <row r="40" spans="1:11" ht="16.5">
      <c r="A40" s="16">
        <v>46062</v>
      </c>
      <c r="B40" s="15" t="s">
        <v>20</v>
      </c>
      <c r="C40" s="45" t="s">
        <v>39</v>
      </c>
      <c r="D40" s="44">
        <v>37</v>
      </c>
      <c r="E40" s="46">
        <v>2.2400000000000002</v>
      </c>
      <c r="F40" s="47">
        <v>0.66</v>
      </c>
      <c r="G40" s="48">
        <v>19</v>
      </c>
      <c r="H40" s="49">
        <v>0.24</v>
      </c>
      <c r="I40" s="50">
        <f t="shared" si="0"/>
        <v>2.7500000000000004</v>
      </c>
      <c r="J40" s="46"/>
      <c r="K40" s="93"/>
    </row>
    <row r="41" spans="1:11" ht="16.5">
      <c r="A41" s="16">
        <v>46062</v>
      </c>
      <c r="B41" s="15" t="s">
        <v>20</v>
      </c>
      <c r="C41" s="45" t="s">
        <v>39</v>
      </c>
      <c r="D41" s="44">
        <v>38</v>
      </c>
      <c r="E41" s="46">
        <v>2.23</v>
      </c>
      <c r="F41" s="47">
        <v>0.67</v>
      </c>
      <c r="G41" s="48">
        <v>19</v>
      </c>
      <c r="H41" s="49">
        <v>0.24</v>
      </c>
      <c r="I41" s="50">
        <f t="shared" si="0"/>
        <v>2.791666666666667</v>
      </c>
      <c r="J41" s="46"/>
      <c r="K41" s="93"/>
    </row>
    <row r="42" spans="1:11" ht="16.5">
      <c r="A42" s="16">
        <v>46062</v>
      </c>
      <c r="B42" s="15" t="s">
        <v>20</v>
      </c>
      <c r="C42" s="45" t="s">
        <v>39</v>
      </c>
      <c r="D42" s="44">
        <v>39</v>
      </c>
      <c r="E42" s="46">
        <v>2.23</v>
      </c>
      <c r="F42" s="47">
        <v>0.64</v>
      </c>
      <c r="G42" s="48">
        <v>19</v>
      </c>
      <c r="H42" s="49">
        <v>0.24</v>
      </c>
      <c r="I42" s="50">
        <f t="shared" si="0"/>
        <v>2.666666666666667</v>
      </c>
      <c r="J42" s="46"/>
      <c r="K42" s="93"/>
    </row>
    <row r="43" spans="1:11" ht="16.5">
      <c r="A43" s="16">
        <v>46062</v>
      </c>
      <c r="B43" s="15" t="s">
        <v>20</v>
      </c>
      <c r="C43" s="45" t="s">
        <v>39</v>
      </c>
      <c r="D43" s="44">
        <v>40</v>
      </c>
      <c r="E43" s="46">
        <v>2.23</v>
      </c>
      <c r="F43" s="47">
        <v>0.7</v>
      </c>
      <c r="G43" s="48">
        <v>19</v>
      </c>
      <c r="H43" s="49">
        <v>0.24</v>
      </c>
      <c r="I43" s="50">
        <f t="shared" si="0"/>
        <v>2.9166666666666665</v>
      </c>
      <c r="J43" s="46"/>
      <c r="K43" s="93"/>
    </row>
    <row r="44" spans="1:11" ht="16.5">
      <c r="A44" s="16">
        <v>46062</v>
      </c>
      <c r="B44" s="15" t="s">
        <v>20</v>
      </c>
      <c r="C44" s="45" t="s">
        <v>39</v>
      </c>
      <c r="D44" s="44">
        <v>41</v>
      </c>
      <c r="E44" s="46">
        <v>2.2200000000000002</v>
      </c>
      <c r="F44" s="47">
        <v>0.66</v>
      </c>
      <c r="G44" s="48">
        <v>19</v>
      </c>
      <c r="H44" s="49">
        <v>0.24</v>
      </c>
      <c r="I44" s="50">
        <f t="shared" si="0"/>
        <v>2.7500000000000004</v>
      </c>
      <c r="J44" s="46"/>
      <c r="K44" s="93"/>
    </row>
    <row r="45" spans="1:11" ht="16.5">
      <c r="A45" s="16">
        <v>46062</v>
      </c>
      <c r="B45" s="15" t="s">
        <v>20</v>
      </c>
      <c r="C45" s="45" t="s">
        <v>39</v>
      </c>
      <c r="D45" s="44">
        <v>42</v>
      </c>
      <c r="E45" s="46">
        <v>2.23</v>
      </c>
      <c r="F45" s="47">
        <v>0.63</v>
      </c>
      <c r="G45" s="48">
        <v>19</v>
      </c>
      <c r="H45" s="49">
        <v>0.24</v>
      </c>
      <c r="I45" s="50">
        <f t="shared" si="0"/>
        <v>2.625</v>
      </c>
      <c r="J45" s="46"/>
      <c r="K45" s="93"/>
    </row>
    <row r="46" spans="1:11" ht="16.5">
      <c r="A46" s="16">
        <v>46062</v>
      </c>
      <c r="B46" s="15" t="s">
        <v>20</v>
      </c>
      <c r="C46" s="45" t="s">
        <v>39</v>
      </c>
      <c r="D46" s="44">
        <v>43</v>
      </c>
      <c r="E46" s="46">
        <v>2.2200000000000002</v>
      </c>
      <c r="F46" s="47">
        <v>0.66</v>
      </c>
      <c r="G46" s="48">
        <v>19</v>
      </c>
      <c r="H46" s="49">
        <v>0.24</v>
      </c>
      <c r="I46" s="50">
        <f t="shared" si="0"/>
        <v>2.7500000000000004</v>
      </c>
      <c r="J46" s="46"/>
      <c r="K46" s="93"/>
    </row>
    <row r="47" spans="1:11" ht="16.5">
      <c r="A47" s="16">
        <v>46062</v>
      </c>
      <c r="B47" s="15" t="s">
        <v>20</v>
      </c>
      <c r="C47" s="45" t="s">
        <v>39</v>
      </c>
      <c r="D47" s="44">
        <v>44</v>
      </c>
      <c r="E47" s="46">
        <v>2.23</v>
      </c>
      <c r="F47" s="47">
        <v>0.7</v>
      </c>
      <c r="G47" s="48">
        <v>19</v>
      </c>
      <c r="H47" s="49">
        <v>0.24</v>
      </c>
      <c r="I47" s="50">
        <f t="shared" si="0"/>
        <v>2.9166666666666665</v>
      </c>
      <c r="J47" s="46"/>
      <c r="K47" s="93"/>
    </row>
    <row r="48" spans="1:11" ht="16.5">
      <c r="A48" s="16">
        <v>46062</v>
      </c>
      <c r="B48" s="15" t="s">
        <v>20</v>
      </c>
      <c r="C48" s="45" t="s">
        <v>39</v>
      </c>
      <c r="D48" s="44">
        <v>45</v>
      </c>
      <c r="E48" s="46">
        <v>2.23</v>
      </c>
      <c r="F48" s="47">
        <v>0.65</v>
      </c>
      <c r="G48" s="48">
        <v>19</v>
      </c>
      <c r="H48" s="49">
        <v>0.24</v>
      </c>
      <c r="I48" s="50">
        <f t="shared" si="0"/>
        <v>2.7083333333333335</v>
      </c>
      <c r="J48" s="46"/>
      <c r="K48" s="93"/>
    </row>
    <row r="49" spans="1:11" ht="16.5">
      <c r="A49" s="16">
        <v>46062</v>
      </c>
      <c r="B49" s="15" t="s">
        <v>20</v>
      </c>
      <c r="C49" s="45" t="s">
        <v>39</v>
      </c>
      <c r="D49" s="44">
        <v>46</v>
      </c>
      <c r="E49" s="46">
        <v>2.23</v>
      </c>
      <c r="F49" s="47">
        <v>0.64</v>
      </c>
      <c r="G49" s="48">
        <v>19</v>
      </c>
      <c r="H49" s="49">
        <v>0.24</v>
      </c>
      <c r="I49" s="50">
        <f t="shared" si="0"/>
        <v>2.666666666666667</v>
      </c>
      <c r="J49" s="46"/>
      <c r="K49" s="93"/>
    </row>
    <row r="50" spans="1:11" ht="16.5">
      <c r="A50" s="16">
        <v>46062</v>
      </c>
      <c r="B50" s="15" t="s">
        <v>20</v>
      </c>
      <c r="C50" s="45" t="s">
        <v>39</v>
      </c>
      <c r="D50" s="44">
        <v>47</v>
      </c>
      <c r="E50" s="46">
        <v>2.2200000000000002</v>
      </c>
      <c r="F50" s="47">
        <v>0.66</v>
      </c>
      <c r="G50" s="48">
        <v>19</v>
      </c>
      <c r="H50" s="49">
        <v>0.24</v>
      </c>
      <c r="I50" s="50">
        <f t="shared" si="0"/>
        <v>2.7500000000000004</v>
      </c>
      <c r="J50" s="46"/>
      <c r="K50" s="93"/>
    </row>
    <row r="51" spans="1:11" ht="16.5">
      <c r="A51" s="16">
        <v>46062</v>
      </c>
      <c r="B51" s="15" t="s">
        <v>20</v>
      </c>
      <c r="C51" s="45" t="s">
        <v>39</v>
      </c>
      <c r="D51" s="44">
        <v>48</v>
      </c>
      <c r="E51" s="46">
        <v>2.23</v>
      </c>
      <c r="F51" s="47">
        <v>0.67</v>
      </c>
      <c r="G51" s="48">
        <v>19</v>
      </c>
      <c r="H51" s="49">
        <v>0.24</v>
      </c>
      <c r="I51" s="50">
        <f t="shared" si="0"/>
        <v>2.791666666666667</v>
      </c>
      <c r="J51" s="46"/>
      <c r="K51" s="93"/>
    </row>
    <row r="52" spans="1:11" ht="16.5">
      <c r="A52" s="16">
        <v>46062</v>
      </c>
      <c r="B52" s="15" t="s">
        <v>20</v>
      </c>
      <c r="C52" s="45" t="s">
        <v>39</v>
      </c>
      <c r="D52" s="44">
        <v>49</v>
      </c>
      <c r="E52" s="46">
        <v>2.2200000000000002</v>
      </c>
      <c r="F52" s="47">
        <v>0.68</v>
      </c>
      <c r="G52" s="48">
        <v>19</v>
      </c>
      <c r="H52" s="49">
        <v>0.24</v>
      </c>
      <c r="I52" s="50">
        <f t="shared" si="0"/>
        <v>2.8333333333333335</v>
      </c>
      <c r="J52" s="46"/>
      <c r="K52" s="93"/>
    </row>
    <row r="53" spans="1:11" ht="16.5">
      <c r="A53" s="16">
        <v>46062</v>
      </c>
      <c r="B53" s="15" t="s">
        <v>20</v>
      </c>
      <c r="C53" s="45" t="s">
        <v>39</v>
      </c>
      <c r="D53" s="44">
        <v>50</v>
      </c>
      <c r="E53" s="46">
        <v>2.2400000000000002</v>
      </c>
      <c r="F53" s="47">
        <v>0.68</v>
      </c>
      <c r="G53" s="48">
        <v>19</v>
      </c>
      <c r="H53" s="49">
        <v>0.24</v>
      </c>
      <c r="I53" s="50">
        <f t="shared" si="0"/>
        <v>2.8333333333333335</v>
      </c>
      <c r="J53" s="46"/>
      <c r="K53" s="93"/>
    </row>
    <row r="54" spans="1:11" ht="16.5">
      <c r="A54" s="20">
        <v>46062</v>
      </c>
      <c r="B54" s="21" t="s">
        <v>20</v>
      </c>
      <c r="C54" s="94" t="s">
        <v>39</v>
      </c>
      <c r="D54" s="95">
        <v>51</v>
      </c>
      <c r="E54" s="99">
        <v>2.39</v>
      </c>
      <c r="F54" s="24">
        <v>0.69</v>
      </c>
      <c r="G54" s="96">
        <v>19</v>
      </c>
      <c r="H54" s="97">
        <v>0.24</v>
      </c>
      <c r="I54" s="98">
        <f t="shared" si="0"/>
        <v>2.875</v>
      </c>
      <c r="J54" s="99" t="s">
        <v>40</v>
      </c>
      <c r="K54" s="93"/>
    </row>
    <row r="55" spans="1:11" ht="16.5">
      <c r="A55" s="16">
        <v>46062</v>
      </c>
      <c r="B55" s="15" t="s">
        <v>20</v>
      </c>
      <c r="C55" s="45" t="s">
        <v>39</v>
      </c>
      <c r="D55" s="44">
        <v>52</v>
      </c>
      <c r="E55" s="46">
        <v>2.2400000000000002</v>
      </c>
      <c r="F55" s="47">
        <v>0.68</v>
      </c>
      <c r="G55" s="48">
        <v>19</v>
      </c>
      <c r="H55" s="49">
        <v>0.24</v>
      </c>
      <c r="I55" s="50">
        <f t="shared" si="0"/>
        <v>2.8333333333333335</v>
      </c>
      <c r="J55" s="46"/>
      <c r="K55" s="93"/>
    </row>
    <row r="56" spans="1:11" ht="16.5">
      <c r="A56" s="16">
        <v>46062</v>
      </c>
      <c r="B56" s="15" t="s">
        <v>20</v>
      </c>
      <c r="C56" s="45" t="s">
        <v>39</v>
      </c>
      <c r="D56" s="44">
        <v>53</v>
      </c>
      <c r="E56" s="46">
        <v>2.23</v>
      </c>
      <c r="F56" s="47">
        <v>0.68</v>
      </c>
      <c r="G56" s="48">
        <v>19</v>
      </c>
      <c r="H56" s="49">
        <v>0.24</v>
      </c>
      <c r="I56" s="50">
        <f t="shared" si="0"/>
        <v>2.8333333333333335</v>
      </c>
      <c r="J56" s="46"/>
      <c r="K56" s="93"/>
    </row>
    <row r="57" spans="1:11" ht="16.5">
      <c r="A57" s="16">
        <v>46062</v>
      </c>
      <c r="B57" s="15" t="s">
        <v>20</v>
      </c>
      <c r="C57" s="45" t="s">
        <v>39</v>
      </c>
      <c r="D57" s="44">
        <v>54</v>
      </c>
      <c r="E57" s="46">
        <v>2.25</v>
      </c>
      <c r="F57" s="47">
        <v>0.67</v>
      </c>
      <c r="G57" s="48">
        <v>19</v>
      </c>
      <c r="H57" s="49">
        <v>0.24</v>
      </c>
      <c r="I57" s="50">
        <f t="shared" si="0"/>
        <v>2.791666666666667</v>
      </c>
      <c r="J57" s="46"/>
      <c r="K57" s="93"/>
    </row>
    <row r="58" spans="1:11" ht="16.5">
      <c r="A58" s="20">
        <v>46062</v>
      </c>
      <c r="B58" s="21" t="s">
        <v>20</v>
      </c>
      <c r="C58" s="94" t="s">
        <v>39</v>
      </c>
      <c r="D58" s="95">
        <v>55</v>
      </c>
      <c r="E58" s="99">
        <v>2.39</v>
      </c>
      <c r="F58" s="24">
        <v>0.64</v>
      </c>
      <c r="G58" s="96">
        <v>19</v>
      </c>
      <c r="H58" s="97">
        <v>0.24</v>
      </c>
      <c r="I58" s="98">
        <f t="shared" si="0"/>
        <v>2.666666666666667</v>
      </c>
      <c r="J58" s="99" t="s">
        <v>40</v>
      </c>
      <c r="K58" s="93"/>
    </row>
    <row r="59" spans="1:11" ht="16.5">
      <c r="A59" s="16">
        <v>46062</v>
      </c>
      <c r="B59" s="15" t="s">
        <v>20</v>
      </c>
      <c r="C59" s="45" t="s">
        <v>39</v>
      </c>
      <c r="D59" s="44">
        <v>56</v>
      </c>
      <c r="E59" s="46">
        <v>2.25</v>
      </c>
      <c r="F59" s="47">
        <v>0.68</v>
      </c>
      <c r="G59" s="48">
        <v>19</v>
      </c>
      <c r="H59" s="49">
        <v>0.24</v>
      </c>
      <c r="I59" s="50">
        <f t="shared" si="0"/>
        <v>2.8333333333333335</v>
      </c>
      <c r="J59" s="46"/>
      <c r="K59" s="93"/>
    </row>
    <row r="60" spans="1:11" ht="16.5">
      <c r="A60" s="77" t="s">
        <v>15</v>
      </c>
      <c r="B60" s="78"/>
      <c r="C60" s="78"/>
      <c r="D60" s="79"/>
      <c r="E60" s="51">
        <f>AVERAGE(E4:E59)</f>
        <v>2.2546428571428576</v>
      </c>
      <c r="F60" s="51">
        <f>AVERAGE(F4:F59)</f>
        <v>0.67642857142857138</v>
      </c>
      <c r="G60" s="52"/>
      <c r="H60" s="52"/>
      <c r="I60" s="53">
        <f>AVERAGE(I4:I59)</f>
        <v>2.8184523809523818</v>
      </c>
      <c r="J60" s="46"/>
      <c r="K60" s="93"/>
    </row>
    <row r="61" spans="1:11" ht="16.5">
      <c r="A61" s="77" t="s">
        <v>16</v>
      </c>
      <c r="B61" s="78"/>
      <c r="C61" s="78"/>
      <c r="D61" s="79"/>
      <c r="E61" s="51">
        <f>MAX(E4:E59)</f>
        <v>2.4</v>
      </c>
      <c r="F61" s="51">
        <f>MAX(F4:F59)</f>
        <v>0.75</v>
      </c>
      <c r="G61" s="54"/>
      <c r="H61" s="52"/>
      <c r="I61" s="53">
        <f>MAX(I4:I59)</f>
        <v>3.125</v>
      </c>
      <c r="J61" s="46"/>
      <c r="K61" s="93"/>
    </row>
    <row r="62" spans="1:11" ht="16.5">
      <c r="A62" s="77" t="s">
        <v>17</v>
      </c>
      <c r="B62" s="78"/>
      <c r="C62" s="78"/>
      <c r="D62" s="79"/>
      <c r="E62" s="51">
        <f>MIN(E4:E59)</f>
        <v>2.2200000000000002</v>
      </c>
      <c r="F62" s="51">
        <f>MIN(F4:F59)</f>
        <v>0.63</v>
      </c>
      <c r="G62" s="54"/>
      <c r="H62" s="52"/>
      <c r="I62" s="53">
        <f>MIN(I4:I59)</f>
        <v>2.625</v>
      </c>
      <c r="J62" s="46"/>
      <c r="K62" s="93"/>
    </row>
    <row r="63" spans="1:11" ht="147.75" customHeight="1">
      <c r="A63" s="55" t="s">
        <v>9</v>
      </c>
      <c r="B63" s="69" t="s">
        <v>46</v>
      </c>
      <c r="C63" s="70"/>
      <c r="D63" s="70"/>
      <c r="E63" s="71"/>
      <c r="F63" s="56" t="s">
        <v>10</v>
      </c>
      <c r="G63" s="80"/>
      <c r="H63" s="80"/>
      <c r="I63" s="80"/>
      <c r="J63" s="100"/>
      <c r="K63" s="93"/>
    </row>
    <row r="64" spans="1:11" ht="198" customHeight="1">
      <c r="A64" s="56" t="s">
        <v>11</v>
      </c>
      <c r="B64" s="72"/>
      <c r="C64" s="73"/>
      <c r="D64" s="73"/>
      <c r="E64" s="74"/>
      <c r="F64" s="56"/>
      <c r="G64" s="81"/>
      <c r="H64" s="81"/>
      <c r="I64" s="81"/>
      <c r="J64" s="100"/>
      <c r="K64" s="93"/>
    </row>
    <row r="65" spans="8:11" ht="16.5">
      <c r="H65" s="12"/>
      <c r="J65" s="92"/>
      <c r="K65" s="93"/>
    </row>
    <row r="66" spans="8:11" ht="16.5">
      <c r="H66" s="12"/>
      <c r="J66" s="92"/>
      <c r="K66" s="93"/>
    </row>
    <row r="67" spans="8:11" ht="16.5">
      <c r="H67" s="12"/>
      <c r="J67" s="92"/>
      <c r="K67" s="93"/>
    </row>
    <row r="68" spans="8:11" ht="16.5">
      <c r="H68" s="12"/>
      <c r="J68" s="92"/>
      <c r="K68" s="93"/>
    </row>
    <row r="69" spans="8:11" ht="16.5">
      <c r="J69" s="92"/>
      <c r="K69" s="93"/>
    </row>
    <row r="70" spans="8:11" ht="16.5">
      <c r="J70" s="92"/>
      <c r="K70" s="93"/>
    </row>
    <row r="71" spans="8:11" ht="16.5">
      <c r="J71" s="92"/>
      <c r="K71" s="93"/>
    </row>
    <row r="72" spans="8:11" ht="16.5">
      <c r="J72" s="92"/>
      <c r="K72" s="93"/>
    </row>
    <row r="73" spans="8:11" ht="16.5">
      <c r="J73" s="92"/>
      <c r="K73" s="93"/>
    </row>
    <row r="74" spans="8:11" ht="16.5">
      <c r="J74" s="92"/>
      <c r="K74" s="93"/>
    </row>
    <row r="75" spans="8:11" ht="16.5">
      <c r="J75" s="92"/>
      <c r="K75" s="93"/>
    </row>
    <row r="76" spans="8:11" ht="16.5">
      <c r="J76" s="92"/>
      <c r="K76" s="93"/>
    </row>
    <row r="77" spans="8:11" ht="16.5">
      <c r="J77" s="92"/>
      <c r="K77" s="93"/>
    </row>
    <row r="78" spans="8:11" ht="16.5">
      <c r="J78" s="92"/>
      <c r="K78" s="93"/>
    </row>
    <row r="79" spans="8:11" ht="16.5">
      <c r="J79" s="92"/>
      <c r="K79" s="93"/>
    </row>
    <row r="80" spans="8:11" ht="16.5">
      <c r="J80" s="92"/>
      <c r="K80" s="93"/>
    </row>
    <row r="81" spans="10:11" ht="16.5">
      <c r="J81" s="92"/>
      <c r="K81" s="93"/>
    </row>
    <row r="82" spans="10:11" ht="16.5">
      <c r="J82" s="92"/>
      <c r="K82" s="93"/>
    </row>
    <row r="83" spans="10:11" ht="16.5">
      <c r="J83" s="92"/>
      <c r="K83" s="93"/>
    </row>
    <row r="84" spans="10:11" ht="16.5">
      <c r="J84" s="92"/>
      <c r="K84" s="93"/>
    </row>
    <row r="85" spans="10:11" ht="16.5">
      <c r="J85" s="92"/>
      <c r="K85" s="93"/>
    </row>
    <row r="86" spans="10:11" ht="16.5">
      <c r="J86" s="92"/>
      <c r="K86" s="93"/>
    </row>
    <row r="87" spans="10:11" ht="16.5">
      <c r="J87" s="92"/>
      <c r="K87" s="93"/>
    </row>
    <row r="88" spans="10:11" ht="16.5">
      <c r="J88" s="92"/>
      <c r="K88" s="93"/>
    </row>
    <row r="89" spans="10:11" ht="16.5">
      <c r="J89" s="92"/>
      <c r="K89" s="93"/>
    </row>
    <row r="90" spans="10:11" ht="16.5">
      <c r="J90" s="92"/>
      <c r="K90" s="93"/>
    </row>
    <row r="91" spans="10:11" ht="16.5">
      <c r="J91" s="92"/>
      <c r="K91" s="93"/>
    </row>
    <row r="92" spans="10:11" ht="16.5">
      <c r="J92" s="92"/>
      <c r="K92" s="93"/>
    </row>
    <row r="93" spans="10:11" ht="16.5">
      <c r="J93" s="92"/>
      <c r="K93" s="93"/>
    </row>
    <row r="94" spans="10:11" ht="16.5">
      <c r="J94" s="92"/>
      <c r="K94" s="93"/>
    </row>
    <row r="95" spans="10:11" ht="16.5">
      <c r="J95" s="92"/>
      <c r="K95" s="93"/>
    </row>
    <row r="96" spans="10:11" ht="16.5">
      <c r="J96" s="92"/>
      <c r="K96" s="93"/>
    </row>
    <row r="97" spans="10:11" ht="16.5">
      <c r="J97" s="92"/>
      <c r="K97" s="93"/>
    </row>
    <row r="98" spans="10:11" ht="16.5">
      <c r="J98" s="92"/>
      <c r="K98" s="93"/>
    </row>
    <row r="99" spans="10:11" ht="16.5">
      <c r="J99" s="92"/>
      <c r="K99" s="93"/>
    </row>
    <row r="100" spans="10:11" ht="16.5">
      <c r="J100" s="92"/>
      <c r="K100" s="93"/>
    </row>
    <row r="101" spans="10:11" ht="16.5">
      <c r="J101" s="92"/>
      <c r="K101" s="93"/>
    </row>
    <row r="102" spans="10:11" ht="16.5">
      <c r="J102" s="92"/>
      <c r="K102" s="93"/>
    </row>
    <row r="103" spans="10:11" ht="16.5">
      <c r="J103" s="92"/>
      <c r="K103" s="93"/>
    </row>
    <row r="104" spans="10:11" ht="16.5">
      <c r="J104" s="92"/>
      <c r="K104" s="93"/>
    </row>
    <row r="105" spans="10:11" ht="16.5">
      <c r="J105" s="92"/>
      <c r="K105" s="93"/>
    </row>
    <row r="106" spans="10:11" ht="16.5">
      <c r="J106" s="92"/>
      <c r="K106" s="93"/>
    </row>
    <row r="107" spans="10:11" ht="16.5">
      <c r="J107" s="92"/>
      <c r="K107" s="93"/>
    </row>
    <row r="108" spans="10:11" ht="16.5">
      <c r="J108" s="92"/>
      <c r="K108" s="93"/>
    </row>
    <row r="109" spans="10:11" ht="16.5">
      <c r="J109" s="92"/>
      <c r="K109" s="93"/>
    </row>
    <row r="110" spans="10:11" ht="16.5">
      <c r="J110" s="92"/>
      <c r="K110" s="93"/>
    </row>
    <row r="111" spans="10:11" ht="16.5">
      <c r="J111" s="92"/>
      <c r="K111" s="93"/>
    </row>
    <row r="112" spans="10:11" ht="16.5">
      <c r="J112" s="92"/>
      <c r="K112" s="93"/>
    </row>
    <row r="113" spans="10:11" ht="16.5">
      <c r="J113" s="92"/>
      <c r="K113" s="93"/>
    </row>
    <row r="114" spans="10:11" ht="16.5">
      <c r="J114" s="92"/>
      <c r="K114" s="93"/>
    </row>
    <row r="115" spans="10:11">
      <c r="J115" s="90"/>
    </row>
    <row r="116" spans="10:11">
      <c r="J116" s="90"/>
    </row>
    <row r="117" spans="10:11">
      <c r="J117" s="90"/>
    </row>
    <row r="118" spans="10:11" ht="141" customHeight="1">
      <c r="J118" s="90"/>
    </row>
    <row r="119" spans="10:11" ht="204.75" customHeight="1">
      <c r="J119" s="90"/>
    </row>
  </sheetData>
  <autoFilter ref="A3:I59"/>
  <mergeCells count="9">
    <mergeCell ref="B64:E64"/>
    <mergeCell ref="G64:I64"/>
    <mergeCell ref="D2:E2"/>
    <mergeCell ref="A60:D60"/>
    <mergeCell ref="A61:D61"/>
    <mergeCell ref="A62:D62"/>
    <mergeCell ref="B63:E63"/>
    <mergeCell ref="G63:I63"/>
    <mergeCell ref="I2:J2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topLeftCell="A47" zoomScale="85" zoomScaleNormal="85" workbookViewId="0">
      <selection activeCell="G63" sqref="G63:J63"/>
    </sheetView>
  </sheetViews>
  <sheetFormatPr defaultColWidth="9" defaultRowHeight="15.75"/>
  <cols>
    <col min="1" max="1" width="14.875" style="8" customWidth="1"/>
    <col min="2" max="2" width="15.375" style="8" customWidth="1"/>
    <col min="3" max="3" width="12.875" style="8" bestFit="1" customWidth="1"/>
    <col min="4" max="4" width="9" style="8"/>
    <col min="5" max="5" width="9.625" style="9" bestFit="1" customWidth="1"/>
    <col min="6" max="6" width="14.5" style="10" customWidth="1"/>
    <col min="7" max="7" width="11.125" style="10" customWidth="1"/>
    <col min="8" max="8" width="17" style="10" customWidth="1"/>
    <col min="9" max="9" width="13.625" style="8" customWidth="1"/>
    <col min="10" max="10" width="13.875" style="8" bestFit="1" customWidth="1"/>
    <col min="11" max="16384" width="9" style="8"/>
  </cols>
  <sheetData>
    <row r="1" spans="1:10" ht="16.5" thickBot="1"/>
    <row r="2" spans="1:10" ht="45.6" customHeight="1" thickBot="1">
      <c r="A2" s="17" t="s">
        <v>0</v>
      </c>
      <c r="B2" s="19" t="s">
        <v>30</v>
      </c>
      <c r="C2" s="17" t="s">
        <v>1</v>
      </c>
      <c r="D2" s="64" t="s">
        <v>32</v>
      </c>
      <c r="E2" s="65"/>
      <c r="F2" s="11" t="s">
        <v>5</v>
      </c>
      <c r="G2" s="13" t="s">
        <v>19</v>
      </c>
      <c r="H2" s="17" t="s">
        <v>6</v>
      </c>
      <c r="I2" s="57">
        <v>56</v>
      </c>
      <c r="J2" s="58"/>
    </row>
    <row r="3" spans="1:10" ht="31.5">
      <c r="A3" s="34" t="s">
        <v>7</v>
      </c>
      <c r="B3" s="34" t="s">
        <v>4</v>
      </c>
      <c r="C3" s="34" t="s">
        <v>12</v>
      </c>
      <c r="D3" s="34" t="s">
        <v>2</v>
      </c>
      <c r="E3" s="35" t="s">
        <v>3</v>
      </c>
      <c r="F3" s="36" t="s">
        <v>18</v>
      </c>
      <c r="G3" s="37" t="s">
        <v>8</v>
      </c>
      <c r="H3" s="36" t="s">
        <v>13</v>
      </c>
      <c r="I3" s="38" t="s">
        <v>14</v>
      </c>
      <c r="J3" s="39" t="s">
        <v>22</v>
      </c>
    </row>
    <row r="4" spans="1:10">
      <c r="A4" s="28">
        <v>46062</v>
      </c>
      <c r="B4" s="29" t="s">
        <v>20</v>
      </c>
      <c r="C4" s="30" t="s">
        <v>43</v>
      </c>
      <c r="D4" s="2">
        <v>1</v>
      </c>
      <c r="E4" s="4">
        <v>2.23</v>
      </c>
      <c r="F4" s="4">
        <v>1.06</v>
      </c>
      <c r="G4" s="5">
        <v>18</v>
      </c>
      <c r="H4" s="6" t="s">
        <v>31</v>
      </c>
      <c r="I4" s="7" t="e">
        <f>F4/H4</f>
        <v>#VALUE!</v>
      </c>
      <c r="J4" s="32"/>
    </row>
    <row r="5" spans="1:10">
      <c r="A5" s="28">
        <v>46062</v>
      </c>
      <c r="B5" s="29" t="s">
        <v>20</v>
      </c>
      <c r="C5" s="30" t="s">
        <v>43</v>
      </c>
      <c r="D5" s="2">
        <v>2</v>
      </c>
      <c r="E5" s="4">
        <v>2.2400000000000002</v>
      </c>
      <c r="F5" s="4">
        <v>0.68</v>
      </c>
      <c r="G5" s="5">
        <v>18</v>
      </c>
      <c r="H5" s="6" t="s">
        <v>31</v>
      </c>
      <c r="I5" s="7" t="e">
        <f t="shared" ref="I5:I59" si="0">F5/H5</f>
        <v>#VALUE!</v>
      </c>
      <c r="J5" s="32"/>
    </row>
    <row r="6" spans="1:10">
      <c r="A6" s="28">
        <v>46062</v>
      </c>
      <c r="B6" s="29" t="s">
        <v>20</v>
      </c>
      <c r="C6" s="30" t="s">
        <v>43</v>
      </c>
      <c r="D6" s="2">
        <v>3</v>
      </c>
      <c r="E6" s="4">
        <v>2.2400000000000002</v>
      </c>
      <c r="F6" s="4">
        <v>0.65</v>
      </c>
      <c r="G6" s="5">
        <v>18</v>
      </c>
      <c r="H6" s="6" t="s">
        <v>31</v>
      </c>
      <c r="I6" s="7" t="e">
        <f t="shared" si="0"/>
        <v>#VALUE!</v>
      </c>
      <c r="J6" s="32"/>
    </row>
    <row r="7" spans="1:10">
      <c r="A7" s="28">
        <v>46062</v>
      </c>
      <c r="B7" s="29" t="s">
        <v>20</v>
      </c>
      <c r="C7" s="30" t="s">
        <v>43</v>
      </c>
      <c r="D7" s="2">
        <v>4</v>
      </c>
      <c r="E7" s="4">
        <v>2.2400000000000002</v>
      </c>
      <c r="F7" s="4">
        <v>0.72</v>
      </c>
      <c r="G7" s="5">
        <v>18</v>
      </c>
      <c r="H7" s="6" t="s">
        <v>31</v>
      </c>
      <c r="I7" s="7" t="e">
        <f t="shared" si="0"/>
        <v>#VALUE!</v>
      </c>
      <c r="J7" s="32"/>
    </row>
    <row r="8" spans="1:10">
      <c r="A8" s="28">
        <v>46062</v>
      </c>
      <c r="B8" s="29" t="s">
        <v>20</v>
      </c>
      <c r="C8" s="30" t="s">
        <v>43</v>
      </c>
      <c r="D8" s="2">
        <v>5</v>
      </c>
      <c r="E8" s="4">
        <v>2.25</v>
      </c>
      <c r="F8" s="4">
        <v>0.62</v>
      </c>
      <c r="G8" s="5">
        <v>18</v>
      </c>
      <c r="H8" s="6" t="s">
        <v>31</v>
      </c>
      <c r="I8" s="7" t="e">
        <f t="shared" si="0"/>
        <v>#VALUE!</v>
      </c>
      <c r="J8" s="32"/>
    </row>
    <row r="9" spans="1:10">
      <c r="A9" s="28">
        <v>46062</v>
      </c>
      <c r="B9" s="29" t="s">
        <v>20</v>
      </c>
      <c r="C9" s="30" t="s">
        <v>43</v>
      </c>
      <c r="D9" s="2">
        <v>6</v>
      </c>
      <c r="E9" s="4">
        <v>2.2400000000000002</v>
      </c>
      <c r="F9" s="4">
        <v>0.75</v>
      </c>
      <c r="G9" s="5">
        <v>18</v>
      </c>
      <c r="H9" s="6" t="s">
        <v>31</v>
      </c>
      <c r="I9" s="7" t="e">
        <f t="shared" si="0"/>
        <v>#VALUE!</v>
      </c>
      <c r="J9" s="32"/>
    </row>
    <row r="10" spans="1:10">
      <c r="A10" s="28">
        <v>46062</v>
      </c>
      <c r="B10" s="29" t="s">
        <v>20</v>
      </c>
      <c r="C10" s="30" t="s">
        <v>43</v>
      </c>
      <c r="D10" s="2">
        <v>7</v>
      </c>
      <c r="E10" s="4">
        <v>2.2400000000000002</v>
      </c>
      <c r="F10" s="4">
        <v>0.79</v>
      </c>
      <c r="G10" s="5">
        <v>18</v>
      </c>
      <c r="H10" s="6" t="s">
        <v>31</v>
      </c>
      <c r="I10" s="7" t="e">
        <f t="shared" si="0"/>
        <v>#VALUE!</v>
      </c>
      <c r="J10" s="32"/>
    </row>
    <row r="11" spans="1:10">
      <c r="A11" s="28">
        <v>46062</v>
      </c>
      <c r="B11" s="29" t="s">
        <v>20</v>
      </c>
      <c r="C11" s="30" t="s">
        <v>43</v>
      </c>
      <c r="D11" s="2">
        <v>8</v>
      </c>
      <c r="E11" s="4">
        <v>2.25</v>
      </c>
      <c r="F11" s="4">
        <v>0.71</v>
      </c>
      <c r="G11" s="5">
        <v>18</v>
      </c>
      <c r="H11" s="6" t="s">
        <v>31</v>
      </c>
      <c r="I11" s="7" t="e">
        <f t="shared" si="0"/>
        <v>#VALUE!</v>
      </c>
      <c r="J11" s="32"/>
    </row>
    <row r="12" spans="1:10">
      <c r="A12" s="28">
        <v>46062</v>
      </c>
      <c r="B12" s="29" t="s">
        <v>20</v>
      </c>
      <c r="C12" s="30" t="s">
        <v>43</v>
      </c>
      <c r="D12" s="2">
        <v>9</v>
      </c>
      <c r="E12" s="4">
        <v>2.23</v>
      </c>
      <c r="F12" s="4">
        <v>0.71</v>
      </c>
      <c r="G12" s="5">
        <v>18</v>
      </c>
      <c r="H12" s="6" t="s">
        <v>31</v>
      </c>
      <c r="I12" s="7" t="e">
        <f t="shared" si="0"/>
        <v>#VALUE!</v>
      </c>
      <c r="J12" s="32"/>
    </row>
    <row r="13" spans="1:10">
      <c r="A13" s="28">
        <v>46062</v>
      </c>
      <c r="B13" s="29" t="s">
        <v>20</v>
      </c>
      <c r="C13" s="30" t="s">
        <v>43</v>
      </c>
      <c r="D13" s="2">
        <v>10</v>
      </c>
      <c r="E13" s="4">
        <v>2.23</v>
      </c>
      <c r="F13" s="4">
        <v>0.6</v>
      </c>
      <c r="G13" s="5">
        <v>18</v>
      </c>
      <c r="H13" s="6" t="s">
        <v>31</v>
      </c>
      <c r="I13" s="7" t="e">
        <f t="shared" si="0"/>
        <v>#VALUE!</v>
      </c>
      <c r="J13" s="32"/>
    </row>
    <row r="14" spans="1:10">
      <c r="A14" s="28">
        <v>46062</v>
      </c>
      <c r="B14" s="29" t="s">
        <v>20</v>
      </c>
      <c r="C14" s="30" t="s">
        <v>43</v>
      </c>
      <c r="D14" s="2">
        <v>11</v>
      </c>
      <c r="E14" s="4">
        <v>2.23</v>
      </c>
      <c r="F14" s="4">
        <v>0.64</v>
      </c>
      <c r="G14" s="5">
        <v>18</v>
      </c>
      <c r="H14" s="6" t="s">
        <v>31</v>
      </c>
      <c r="I14" s="7" t="e">
        <f t="shared" si="0"/>
        <v>#VALUE!</v>
      </c>
      <c r="J14" s="32"/>
    </row>
    <row r="15" spans="1:10">
      <c r="A15" s="28">
        <v>46062</v>
      </c>
      <c r="B15" s="29" t="s">
        <v>20</v>
      </c>
      <c r="C15" s="30" t="s">
        <v>43</v>
      </c>
      <c r="D15" s="2">
        <v>12</v>
      </c>
      <c r="E15" s="4">
        <v>2.2400000000000002</v>
      </c>
      <c r="F15" s="4">
        <v>0.57999999999999996</v>
      </c>
      <c r="G15" s="5">
        <v>18</v>
      </c>
      <c r="H15" s="6" t="s">
        <v>31</v>
      </c>
      <c r="I15" s="7" t="e">
        <f t="shared" si="0"/>
        <v>#VALUE!</v>
      </c>
      <c r="J15" s="32"/>
    </row>
    <row r="16" spans="1:10">
      <c r="A16" s="28">
        <v>46062</v>
      </c>
      <c r="B16" s="29" t="s">
        <v>20</v>
      </c>
      <c r="C16" s="30" t="s">
        <v>43</v>
      </c>
      <c r="D16" s="2">
        <v>13</v>
      </c>
      <c r="E16" s="4">
        <v>2.2400000000000002</v>
      </c>
      <c r="F16" s="4">
        <v>0.68</v>
      </c>
      <c r="G16" s="5">
        <v>18</v>
      </c>
      <c r="H16" s="6" t="s">
        <v>31</v>
      </c>
      <c r="I16" s="7" t="e">
        <f t="shared" si="0"/>
        <v>#VALUE!</v>
      </c>
      <c r="J16" s="32"/>
    </row>
    <row r="17" spans="1:10">
      <c r="A17" s="28">
        <v>46062</v>
      </c>
      <c r="B17" s="29" t="s">
        <v>20</v>
      </c>
      <c r="C17" s="30" t="s">
        <v>43</v>
      </c>
      <c r="D17" s="2">
        <v>14</v>
      </c>
      <c r="E17" s="4">
        <v>2.23</v>
      </c>
      <c r="F17" s="4">
        <v>0.64</v>
      </c>
      <c r="G17" s="5">
        <v>18</v>
      </c>
      <c r="H17" s="6" t="s">
        <v>31</v>
      </c>
      <c r="I17" s="7" t="e">
        <f t="shared" si="0"/>
        <v>#VALUE!</v>
      </c>
      <c r="J17" s="32"/>
    </row>
    <row r="18" spans="1:10">
      <c r="A18" s="28">
        <v>46062</v>
      </c>
      <c r="B18" s="29" t="s">
        <v>20</v>
      </c>
      <c r="C18" s="30" t="s">
        <v>43</v>
      </c>
      <c r="D18" s="2">
        <v>15</v>
      </c>
      <c r="E18" s="4">
        <v>2.23</v>
      </c>
      <c r="F18" s="4">
        <v>0.63</v>
      </c>
      <c r="G18" s="5">
        <v>18</v>
      </c>
      <c r="H18" s="6" t="s">
        <v>31</v>
      </c>
      <c r="I18" s="7" t="e">
        <f t="shared" si="0"/>
        <v>#VALUE!</v>
      </c>
      <c r="J18" s="32"/>
    </row>
    <row r="19" spans="1:10">
      <c r="A19" s="28">
        <v>46062</v>
      </c>
      <c r="B19" s="29" t="s">
        <v>20</v>
      </c>
      <c r="C19" s="30" t="s">
        <v>43</v>
      </c>
      <c r="D19" s="2">
        <v>16</v>
      </c>
      <c r="E19" s="4">
        <v>2.2400000000000002</v>
      </c>
      <c r="F19" s="4">
        <v>0.59</v>
      </c>
      <c r="G19" s="5">
        <v>18</v>
      </c>
      <c r="H19" s="6" t="s">
        <v>31</v>
      </c>
      <c r="I19" s="7" t="e">
        <f t="shared" si="0"/>
        <v>#VALUE!</v>
      </c>
      <c r="J19" s="32"/>
    </row>
    <row r="20" spans="1:10">
      <c r="A20" s="28">
        <v>46062</v>
      </c>
      <c r="B20" s="29" t="s">
        <v>20</v>
      </c>
      <c r="C20" s="30" t="s">
        <v>43</v>
      </c>
      <c r="D20" s="2">
        <v>17</v>
      </c>
      <c r="E20" s="4">
        <v>2.23</v>
      </c>
      <c r="F20" s="4">
        <v>0.6</v>
      </c>
      <c r="G20" s="5">
        <v>18</v>
      </c>
      <c r="H20" s="6" t="s">
        <v>31</v>
      </c>
      <c r="I20" s="7" t="e">
        <f t="shared" si="0"/>
        <v>#VALUE!</v>
      </c>
      <c r="J20" s="32"/>
    </row>
    <row r="21" spans="1:10">
      <c r="A21" s="28">
        <v>46062</v>
      </c>
      <c r="B21" s="29" t="s">
        <v>20</v>
      </c>
      <c r="C21" s="30" t="s">
        <v>43</v>
      </c>
      <c r="D21" s="2">
        <v>18</v>
      </c>
      <c r="E21" s="4">
        <v>2.2400000000000002</v>
      </c>
      <c r="F21" s="4">
        <v>0.76</v>
      </c>
      <c r="G21" s="5">
        <v>18</v>
      </c>
      <c r="H21" s="6" t="s">
        <v>31</v>
      </c>
      <c r="I21" s="7" t="e">
        <f t="shared" si="0"/>
        <v>#VALUE!</v>
      </c>
      <c r="J21" s="32"/>
    </row>
    <row r="22" spans="1:10">
      <c r="A22" s="28">
        <v>46062</v>
      </c>
      <c r="B22" s="29" t="s">
        <v>20</v>
      </c>
      <c r="C22" s="30" t="s">
        <v>43</v>
      </c>
      <c r="D22" s="2">
        <v>19</v>
      </c>
      <c r="E22" s="4">
        <v>2.23</v>
      </c>
      <c r="F22" s="4">
        <v>0.52</v>
      </c>
      <c r="G22" s="5">
        <v>18</v>
      </c>
      <c r="H22" s="6" t="s">
        <v>31</v>
      </c>
      <c r="I22" s="7" t="e">
        <f t="shared" si="0"/>
        <v>#VALUE!</v>
      </c>
      <c r="J22" s="32"/>
    </row>
    <row r="23" spans="1:10">
      <c r="A23" s="28">
        <v>46062</v>
      </c>
      <c r="B23" s="29" t="s">
        <v>20</v>
      </c>
      <c r="C23" s="30" t="s">
        <v>43</v>
      </c>
      <c r="D23" s="2">
        <v>20</v>
      </c>
      <c r="E23" s="4">
        <v>2.23</v>
      </c>
      <c r="F23" s="4">
        <v>0.56999999999999995</v>
      </c>
      <c r="G23" s="5">
        <v>18</v>
      </c>
      <c r="H23" s="6" t="s">
        <v>31</v>
      </c>
      <c r="I23" s="7" t="e">
        <f t="shared" si="0"/>
        <v>#VALUE!</v>
      </c>
      <c r="J23" s="32"/>
    </row>
    <row r="24" spans="1:10">
      <c r="A24" s="28">
        <v>46062</v>
      </c>
      <c r="B24" s="29" t="s">
        <v>20</v>
      </c>
      <c r="C24" s="30" t="s">
        <v>43</v>
      </c>
      <c r="D24" s="2">
        <v>21</v>
      </c>
      <c r="E24" s="4">
        <v>2.2400000000000002</v>
      </c>
      <c r="F24" s="4">
        <v>0.59</v>
      </c>
      <c r="G24" s="5">
        <v>18</v>
      </c>
      <c r="H24" s="6" t="s">
        <v>31</v>
      </c>
      <c r="I24" s="7" t="e">
        <f t="shared" si="0"/>
        <v>#VALUE!</v>
      </c>
      <c r="J24" s="32"/>
    </row>
    <row r="25" spans="1:10">
      <c r="A25" s="28">
        <v>46062</v>
      </c>
      <c r="B25" s="29" t="s">
        <v>20</v>
      </c>
      <c r="C25" s="30" t="s">
        <v>43</v>
      </c>
      <c r="D25" s="2">
        <v>22</v>
      </c>
      <c r="E25" s="4">
        <v>2.23</v>
      </c>
      <c r="F25" s="4">
        <v>0.59</v>
      </c>
      <c r="G25" s="5">
        <v>18</v>
      </c>
      <c r="H25" s="6" t="s">
        <v>31</v>
      </c>
      <c r="I25" s="7" t="e">
        <f t="shared" si="0"/>
        <v>#VALUE!</v>
      </c>
      <c r="J25" s="32"/>
    </row>
    <row r="26" spans="1:10">
      <c r="A26" s="28">
        <v>46062</v>
      </c>
      <c r="B26" s="29" t="s">
        <v>20</v>
      </c>
      <c r="C26" s="30" t="s">
        <v>43</v>
      </c>
      <c r="D26" s="2">
        <v>23</v>
      </c>
      <c r="E26" s="4">
        <v>2.2400000000000002</v>
      </c>
      <c r="F26" s="4">
        <v>0.81</v>
      </c>
      <c r="G26" s="5">
        <v>18</v>
      </c>
      <c r="H26" s="6" t="s">
        <v>31</v>
      </c>
      <c r="I26" s="7" t="e">
        <f t="shared" si="0"/>
        <v>#VALUE!</v>
      </c>
      <c r="J26" s="32"/>
    </row>
    <row r="27" spans="1:10">
      <c r="A27" s="28">
        <v>46062</v>
      </c>
      <c r="B27" s="29" t="s">
        <v>20</v>
      </c>
      <c r="C27" s="30" t="s">
        <v>43</v>
      </c>
      <c r="D27" s="2">
        <v>24</v>
      </c>
      <c r="E27" s="4">
        <v>2.2400000000000002</v>
      </c>
      <c r="F27" s="4">
        <v>0.81</v>
      </c>
      <c r="G27" s="5">
        <v>18</v>
      </c>
      <c r="H27" s="6" t="s">
        <v>31</v>
      </c>
      <c r="I27" s="7" t="e">
        <f t="shared" si="0"/>
        <v>#VALUE!</v>
      </c>
      <c r="J27" s="32"/>
    </row>
    <row r="28" spans="1:10">
      <c r="A28" s="28">
        <v>46062</v>
      </c>
      <c r="B28" s="29" t="s">
        <v>20</v>
      </c>
      <c r="C28" s="30" t="s">
        <v>43</v>
      </c>
      <c r="D28" s="2">
        <v>25</v>
      </c>
      <c r="E28" s="4">
        <v>2.2400000000000002</v>
      </c>
      <c r="F28" s="4">
        <v>0.7</v>
      </c>
      <c r="G28" s="5">
        <v>18</v>
      </c>
      <c r="H28" s="6" t="s">
        <v>31</v>
      </c>
      <c r="I28" s="7" t="e">
        <f t="shared" si="0"/>
        <v>#VALUE!</v>
      </c>
      <c r="J28" s="32"/>
    </row>
    <row r="29" spans="1:10">
      <c r="A29" s="28">
        <v>46062</v>
      </c>
      <c r="B29" s="29" t="s">
        <v>20</v>
      </c>
      <c r="C29" s="30" t="s">
        <v>43</v>
      </c>
      <c r="D29" s="2">
        <v>26</v>
      </c>
      <c r="E29" s="4">
        <v>2.23</v>
      </c>
      <c r="F29" s="4">
        <v>0.56999999999999995</v>
      </c>
      <c r="G29" s="5">
        <v>18</v>
      </c>
      <c r="H29" s="6" t="s">
        <v>31</v>
      </c>
      <c r="I29" s="7" t="e">
        <f t="shared" si="0"/>
        <v>#VALUE!</v>
      </c>
      <c r="J29" s="32"/>
    </row>
    <row r="30" spans="1:10">
      <c r="A30" s="28">
        <v>46062</v>
      </c>
      <c r="B30" s="29" t="s">
        <v>20</v>
      </c>
      <c r="C30" s="30" t="s">
        <v>43</v>
      </c>
      <c r="D30" s="2">
        <v>27</v>
      </c>
      <c r="E30" s="4">
        <v>2.2400000000000002</v>
      </c>
      <c r="F30" s="4">
        <v>0.85</v>
      </c>
      <c r="G30" s="5">
        <v>18</v>
      </c>
      <c r="H30" s="6" t="s">
        <v>31</v>
      </c>
      <c r="I30" s="7" t="e">
        <f t="shared" si="0"/>
        <v>#VALUE!</v>
      </c>
      <c r="J30" s="32"/>
    </row>
    <row r="31" spans="1:10">
      <c r="A31" s="28">
        <v>46062</v>
      </c>
      <c r="B31" s="29" t="s">
        <v>20</v>
      </c>
      <c r="C31" s="30" t="s">
        <v>43</v>
      </c>
      <c r="D31" s="2">
        <v>28</v>
      </c>
      <c r="E31" s="4">
        <v>2.2400000000000002</v>
      </c>
      <c r="F31" s="4">
        <v>0.73</v>
      </c>
      <c r="G31" s="5">
        <v>18</v>
      </c>
      <c r="H31" s="6" t="s">
        <v>31</v>
      </c>
      <c r="I31" s="7" t="e">
        <f t="shared" si="0"/>
        <v>#VALUE!</v>
      </c>
      <c r="J31" s="32"/>
    </row>
    <row r="32" spans="1:10">
      <c r="A32" s="28">
        <v>46062</v>
      </c>
      <c r="B32" s="29" t="s">
        <v>20</v>
      </c>
      <c r="C32" s="30" t="s">
        <v>43</v>
      </c>
      <c r="D32" s="2">
        <v>29</v>
      </c>
      <c r="E32" s="4">
        <v>2.2400000000000002</v>
      </c>
      <c r="F32" s="4">
        <v>0.61</v>
      </c>
      <c r="G32" s="5">
        <v>18</v>
      </c>
      <c r="H32" s="6" t="s">
        <v>31</v>
      </c>
      <c r="I32" s="7" t="e">
        <f t="shared" si="0"/>
        <v>#VALUE!</v>
      </c>
      <c r="J32" s="32"/>
    </row>
    <row r="33" spans="1:10">
      <c r="A33" s="28">
        <v>46062</v>
      </c>
      <c r="B33" s="29" t="s">
        <v>20</v>
      </c>
      <c r="C33" s="30" t="s">
        <v>43</v>
      </c>
      <c r="D33" s="2">
        <v>30</v>
      </c>
      <c r="E33" s="4">
        <v>2.2400000000000002</v>
      </c>
      <c r="F33" s="4">
        <v>0.59</v>
      </c>
      <c r="G33" s="5">
        <v>18</v>
      </c>
      <c r="H33" s="6" t="s">
        <v>31</v>
      </c>
      <c r="I33" s="7" t="e">
        <f t="shared" si="0"/>
        <v>#VALUE!</v>
      </c>
      <c r="J33" s="32"/>
    </row>
    <row r="34" spans="1:10">
      <c r="A34" s="28">
        <v>46062</v>
      </c>
      <c r="B34" s="29" t="s">
        <v>20</v>
      </c>
      <c r="C34" s="30" t="s">
        <v>43</v>
      </c>
      <c r="D34" s="2">
        <v>31</v>
      </c>
      <c r="E34" s="4">
        <v>2.2400000000000002</v>
      </c>
      <c r="F34" s="4">
        <v>0.65</v>
      </c>
      <c r="G34" s="5">
        <v>18</v>
      </c>
      <c r="H34" s="6" t="s">
        <v>31</v>
      </c>
      <c r="I34" s="7" t="e">
        <f t="shared" si="0"/>
        <v>#VALUE!</v>
      </c>
      <c r="J34" s="32"/>
    </row>
    <row r="35" spans="1:10">
      <c r="A35" s="28">
        <v>46062</v>
      </c>
      <c r="B35" s="29" t="s">
        <v>20</v>
      </c>
      <c r="C35" s="30" t="s">
        <v>43</v>
      </c>
      <c r="D35" s="2">
        <v>32</v>
      </c>
      <c r="E35" s="4">
        <v>2.23</v>
      </c>
      <c r="F35" s="4">
        <v>0.67</v>
      </c>
      <c r="G35" s="5">
        <v>18</v>
      </c>
      <c r="H35" s="6" t="s">
        <v>31</v>
      </c>
      <c r="I35" s="7" t="e">
        <f t="shared" si="0"/>
        <v>#VALUE!</v>
      </c>
      <c r="J35" s="32"/>
    </row>
    <row r="36" spans="1:10">
      <c r="A36" s="28">
        <v>46062</v>
      </c>
      <c r="B36" s="29" t="s">
        <v>20</v>
      </c>
      <c r="C36" s="30" t="s">
        <v>43</v>
      </c>
      <c r="D36" s="2">
        <v>33</v>
      </c>
      <c r="E36" s="4">
        <v>2.2400000000000002</v>
      </c>
      <c r="F36" s="4">
        <v>0.73</v>
      </c>
      <c r="G36" s="5">
        <v>18</v>
      </c>
      <c r="H36" s="6" t="s">
        <v>31</v>
      </c>
      <c r="I36" s="7" t="e">
        <f t="shared" si="0"/>
        <v>#VALUE!</v>
      </c>
      <c r="J36" s="32"/>
    </row>
    <row r="37" spans="1:10">
      <c r="A37" s="28">
        <v>46062</v>
      </c>
      <c r="B37" s="29" t="s">
        <v>20</v>
      </c>
      <c r="C37" s="30" t="s">
        <v>43</v>
      </c>
      <c r="D37" s="2">
        <v>34</v>
      </c>
      <c r="E37" s="4">
        <v>2.2400000000000002</v>
      </c>
      <c r="F37" s="4">
        <v>0.64</v>
      </c>
      <c r="G37" s="5">
        <v>18</v>
      </c>
      <c r="H37" s="6" t="s">
        <v>31</v>
      </c>
      <c r="I37" s="7" t="e">
        <f t="shared" si="0"/>
        <v>#VALUE!</v>
      </c>
      <c r="J37" s="32"/>
    </row>
    <row r="38" spans="1:10">
      <c r="A38" s="28">
        <v>46062</v>
      </c>
      <c r="B38" s="29" t="s">
        <v>20</v>
      </c>
      <c r="C38" s="30" t="s">
        <v>43</v>
      </c>
      <c r="D38" s="2">
        <v>35</v>
      </c>
      <c r="E38" s="4">
        <v>2.23</v>
      </c>
      <c r="F38" s="4">
        <v>0.61</v>
      </c>
      <c r="G38" s="5">
        <v>18</v>
      </c>
      <c r="H38" s="6" t="s">
        <v>31</v>
      </c>
      <c r="I38" s="7" t="e">
        <f t="shared" si="0"/>
        <v>#VALUE!</v>
      </c>
      <c r="J38" s="32"/>
    </row>
    <row r="39" spans="1:10">
      <c r="A39" s="28">
        <v>46062</v>
      </c>
      <c r="B39" s="29" t="s">
        <v>20</v>
      </c>
      <c r="C39" s="30" t="s">
        <v>43</v>
      </c>
      <c r="D39" s="2">
        <v>36</v>
      </c>
      <c r="E39" s="4">
        <v>2.2400000000000002</v>
      </c>
      <c r="F39" s="4">
        <v>0.64</v>
      </c>
      <c r="G39" s="5">
        <v>18</v>
      </c>
      <c r="H39" s="6" t="s">
        <v>31</v>
      </c>
      <c r="I39" s="7" t="e">
        <f t="shared" si="0"/>
        <v>#VALUE!</v>
      </c>
      <c r="J39" s="32"/>
    </row>
    <row r="40" spans="1:10">
      <c r="A40" s="28">
        <v>46062</v>
      </c>
      <c r="B40" s="29" t="s">
        <v>20</v>
      </c>
      <c r="C40" s="30" t="s">
        <v>43</v>
      </c>
      <c r="D40" s="2">
        <v>37</v>
      </c>
      <c r="E40" s="4">
        <v>2.2400000000000002</v>
      </c>
      <c r="F40" s="4">
        <v>0.64</v>
      </c>
      <c r="G40" s="5">
        <v>18</v>
      </c>
      <c r="H40" s="6" t="s">
        <v>31</v>
      </c>
      <c r="I40" s="7" t="e">
        <f t="shared" si="0"/>
        <v>#VALUE!</v>
      </c>
      <c r="J40" s="32"/>
    </row>
    <row r="41" spans="1:10">
      <c r="A41" s="28">
        <v>46062</v>
      </c>
      <c r="B41" s="29" t="s">
        <v>20</v>
      </c>
      <c r="C41" s="30" t="s">
        <v>43</v>
      </c>
      <c r="D41" s="2">
        <v>38</v>
      </c>
      <c r="E41" s="4">
        <v>2.2400000000000002</v>
      </c>
      <c r="F41" s="4">
        <v>0.78</v>
      </c>
      <c r="G41" s="5">
        <v>18</v>
      </c>
      <c r="H41" s="6" t="s">
        <v>31</v>
      </c>
      <c r="I41" s="7" t="e">
        <f t="shared" si="0"/>
        <v>#VALUE!</v>
      </c>
      <c r="J41" s="32"/>
    </row>
    <row r="42" spans="1:10">
      <c r="A42" s="28">
        <v>46062</v>
      </c>
      <c r="B42" s="29" t="s">
        <v>20</v>
      </c>
      <c r="C42" s="30" t="s">
        <v>43</v>
      </c>
      <c r="D42" s="2">
        <v>39</v>
      </c>
      <c r="E42" s="4">
        <v>2.23</v>
      </c>
      <c r="F42" s="4">
        <v>0.61</v>
      </c>
      <c r="G42" s="5">
        <v>18</v>
      </c>
      <c r="H42" s="6" t="s">
        <v>31</v>
      </c>
      <c r="I42" s="7" t="e">
        <f t="shared" si="0"/>
        <v>#VALUE!</v>
      </c>
      <c r="J42" s="32"/>
    </row>
    <row r="43" spans="1:10">
      <c r="A43" s="28">
        <v>46062</v>
      </c>
      <c r="B43" s="29" t="s">
        <v>20</v>
      </c>
      <c r="C43" s="30" t="s">
        <v>43</v>
      </c>
      <c r="D43" s="2">
        <v>40</v>
      </c>
      <c r="E43" s="4">
        <v>2.2400000000000002</v>
      </c>
      <c r="F43" s="4">
        <v>0.71</v>
      </c>
      <c r="G43" s="5">
        <v>18</v>
      </c>
      <c r="H43" s="6" t="s">
        <v>31</v>
      </c>
      <c r="I43" s="7" t="e">
        <f t="shared" si="0"/>
        <v>#VALUE!</v>
      </c>
      <c r="J43" s="32"/>
    </row>
    <row r="44" spans="1:10">
      <c r="A44" s="28">
        <v>46062</v>
      </c>
      <c r="B44" s="29" t="s">
        <v>20</v>
      </c>
      <c r="C44" s="30" t="s">
        <v>43</v>
      </c>
      <c r="D44" s="2">
        <v>41</v>
      </c>
      <c r="E44" s="4">
        <v>2.2400000000000002</v>
      </c>
      <c r="F44" s="4">
        <v>0.54</v>
      </c>
      <c r="G44" s="5">
        <v>18</v>
      </c>
      <c r="H44" s="6" t="s">
        <v>31</v>
      </c>
      <c r="I44" s="7" t="e">
        <f t="shared" si="0"/>
        <v>#VALUE!</v>
      </c>
      <c r="J44" s="32"/>
    </row>
    <row r="45" spans="1:10">
      <c r="A45" s="28">
        <v>46062</v>
      </c>
      <c r="B45" s="29" t="s">
        <v>20</v>
      </c>
      <c r="C45" s="30" t="s">
        <v>43</v>
      </c>
      <c r="D45" s="2">
        <v>42</v>
      </c>
      <c r="E45" s="4">
        <v>2.2400000000000002</v>
      </c>
      <c r="F45" s="4">
        <v>0.72</v>
      </c>
      <c r="G45" s="5">
        <v>18</v>
      </c>
      <c r="H45" s="6" t="s">
        <v>31</v>
      </c>
      <c r="I45" s="7" t="e">
        <f t="shared" si="0"/>
        <v>#VALUE!</v>
      </c>
      <c r="J45" s="32"/>
    </row>
    <row r="46" spans="1:10">
      <c r="A46" s="28">
        <v>46062</v>
      </c>
      <c r="B46" s="29" t="s">
        <v>20</v>
      </c>
      <c r="C46" s="30" t="s">
        <v>43</v>
      </c>
      <c r="D46" s="2">
        <v>43</v>
      </c>
      <c r="E46" s="4">
        <v>2.2400000000000002</v>
      </c>
      <c r="F46" s="4">
        <v>0.75</v>
      </c>
      <c r="G46" s="5">
        <v>18</v>
      </c>
      <c r="H46" s="6" t="s">
        <v>31</v>
      </c>
      <c r="I46" s="7" t="e">
        <f t="shared" si="0"/>
        <v>#VALUE!</v>
      </c>
      <c r="J46" s="32"/>
    </row>
    <row r="47" spans="1:10">
      <c r="A47" s="28">
        <v>46062</v>
      </c>
      <c r="B47" s="29" t="s">
        <v>20</v>
      </c>
      <c r="C47" s="30" t="s">
        <v>43</v>
      </c>
      <c r="D47" s="2">
        <v>44</v>
      </c>
      <c r="E47" s="4">
        <v>2.23</v>
      </c>
      <c r="F47" s="4">
        <v>0.73</v>
      </c>
      <c r="G47" s="5">
        <v>18</v>
      </c>
      <c r="H47" s="6" t="s">
        <v>31</v>
      </c>
      <c r="I47" s="7" t="e">
        <f t="shared" si="0"/>
        <v>#VALUE!</v>
      </c>
      <c r="J47" s="32"/>
    </row>
    <row r="48" spans="1:10">
      <c r="A48" s="28">
        <v>46062</v>
      </c>
      <c r="B48" s="29" t="s">
        <v>20</v>
      </c>
      <c r="C48" s="30" t="s">
        <v>43</v>
      </c>
      <c r="D48" s="2">
        <v>45</v>
      </c>
      <c r="E48" s="4">
        <v>2.2400000000000002</v>
      </c>
      <c r="F48" s="4">
        <v>0.8</v>
      </c>
      <c r="G48" s="5">
        <v>18</v>
      </c>
      <c r="H48" s="6" t="s">
        <v>31</v>
      </c>
      <c r="I48" s="7" t="e">
        <f t="shared" si="0"/>
        <v>#VALUE!</v>
      </c>
      <c r="J48" s="32"/>
    </row>
    <row r="49" spans="1:10">
      <c r="A49" s="28">
        <v>46062</v>
      </c>
      <c r="B49" s="29" t="s">
        <v>20</v>
      </c>
      <c r="C49" s="30" t="s">
        <v>43</v>
      </c>
      <c r="D49" s="2">
        <v>46</v>
      </c>
      <c r="E49" s="4">
        <v>2.2400000000000002</v>
      </c>
      <c r="F49" s="4">
        <v>0.77</v>
      </c>
      <c r="G49" s="5">
        <v>18</v>
      </c>
      <c r="H49" s="6" t="s">
        <v>31</v>
      </c>
      <c r="I49" s="7" t="e">
        <f t="shared" si="0"/>
        <v>#VALUE!</v>
      </c>
      <c r="J49" s="32"/>
    </row>
    <row r="50" spans="1:10">
      <c r="A50" s="28">
        <v>46062</v>
      </c>
      <c r="B50" s="29" t="s">
        <v>20</v>
      </c>
      <c r="C50" s="30" t="s">
        <v>43</v>
      </c>
      <c r="D50" s="2">
        <v>47</v>
      </c>
      <c r="E50" s="4">
        <v>2.2400000000000002</v>
      </c>
      <c r="F50" s="4">
        <v>0.63</v>
      </c>
      <c r="G50" s="5">
        <v>18</v>
      </c>
      <c r="H50" s="6" t="s">
        <v>31</v>
      </c>
      <c r="I50" s="7" t="e">
        <f t="shared" si="0"/>
        <v>#VALUE!</v>
      </c>
      <c r="J50" s="32"/>
    </row>
    <row r="51" spans="1:10">
      <c r="A51" s="28">
        <v>46062</v>
      </c>
      <c r="B51" s="29" t="s">
        <v>20</v>
      </c>
      <c r="C51" s="30" t="s">
        <v>43</v>
      </c>
      <c r="D51" s="2">
        <v>48</v>
      </c>
      <c r="E51" s="4">
        <v>2.2400000000000002</v>
      </c>
      <c r="F51" s="4">
        <v>0.69</v>
      </c>
      <c r="G51" s="5">
        <v>18</v>
      </c>
      <c r="H51" s="6" t="s">
        <v>31</v>
      </c>
      <c r="I51" s="7" t="e">
        <f t="shared" si="0"/>
        <v>#VALUE!</v>
      </c>
      <c r="J51" s="32"/>
    </row>
    <row r="52" spans="1:10">
      <c r="A52" s="28">
        <v>46062</v>
      </c>
      <c r="B52" s="29" t="s">
        <v>20</v>
      </c>
      <c r="C52" s="30" t="s">
        <v>43</v>
      </c>
      <c r="D52" s="2">
        <v>49</v>
      </c>
      <c r="E52" s="4">
        <v>2.23</v>
      </c>
      <c r="F52" s="4">
        <v>0.61</v>
      </c>
      <c r="G52" s="5">
        <v>18</v>
      </c>
      <c r="H52" s="6" t="s">
        <v>31</v>
      </c>
      <c r="I52" s="7" t="e">
        <f t="shared" si="0"/>
        <v>#VALUE!</v>
      </c>
      <c r="J52" s="32"/>
    </row>
    <row r="53" spans="1:10">
      <c r="A53" s="28">
        <v>46062</v>
      </c>
      <c r="B53" s="29" t="s">
        <v>20</v>
      </c>
      <c r="C53" s="30" t="s">
        <v>43</v>
      </c>
      <c r="D53" s="2">
        <v>50</v>
      </c>
      <c r="E53" s="4">
        <v>2.23</v>
      </c>
      <c r="F53" s="4">
        <v>0.57999999999999996</v>
      </c>
      <c r="G53" s="5">
        <v>18</v>
      </c>
      <c r="H53" s="6" t="s">
        <v>31</v>
      </c>
      <c r="I53" s="7" t="e">
        <f t="shared" si="0"/>
        <v>#VALUE!</v>
      </c>
      <c r="J53" s="32"/>
    </row>
    <row r="54" spans="1:10">
      <c r="A54" s="28">
        <v>46062</v>
      </c>
      <c r="B54" s="29" t="s">
        <v>20</v>
      </c>
      <c r="C54" s="30" t="s">
        <v>43</v>
      </c>
      <c r="D54" s="2">
        <v>51</v>
      </c>
      <c r="E54" s="4">
        <v>2.23</v>
      </c>
      <c r="F54" s="4">
        <v>0.7</v>
      </c>
      <c r="G54" s="5">
        <v>18</v>
      </c>
      <c r="H54" s="6" t="s">
        <v>31</v>
      </c>
      <c r="I54" s="7" t="e">
        <f t="shared" si="0"/>
        <v>#VALUE!</v>
      </c>
      <c r="J54" s="32"/>
    </row>
    <row r="55" spans="1:10">
      <c r="A55" s="28">
        <v>46062</v>
      </c>
      <c r="B55" s="29" t="s">
        <v>20</v>
      </c>
      <c r="C55" s="30" t="s">
        <v>43</v>
      </c>
      <c r="D55" s="2">
        <v>52</v>
      </c>
      <c r="E55" s="4">
        <v>2.23</v>
      </c>
      <c r="F55" s="4">
        <v>0.64</v>
      </c>
      <c r="G55" s="5">
        <v>18</v>
      </c>
      <c r="H55" s="6" t="s">
        <v>31</v>
      </c>
      <c r="I55" s="7" t="e">
        <f t="shared" si="0"/>
        <v>#VALUE!</v>
      </c>
      <c r="J55" s="32"/>
    </row>
    <row r="56" spans="1:10">
      <c r="A56" s="28">
        <v>46062</v>
      </c>
      <c r="B56" s="29" t="s">
        <v>20</v>
      </c>
      <c r="C56" s="30" t="s">
        <v>43</v>
      </c>
      <c r="D56" s="2">
        <v>53</v>
      </c>
      <c r="E56" s="4">
        <v>2.2400000000000002</v>
      </c>
      <c r="F56" s="4">
        <v>0.74</v>
      </c>
      <c r="G56" s="5">
        <v>18</v>
      </c>
      <c r="H56" s="6" t="s">
        <v>31</v>
      </c>
      <c r="I56" s="7" t="e">
        <f t="shared" si="0"/>
        <v>#VALUE!</v>
      </c>
      <c r="J56" s="32"/>
    </row>
    <row r="57" spans="1:10">
      <c r="A57" s="28">
        <v>46062</v>
      </c>
      <c r="B57" s="29" t="s">
        <v>20</v>
      </c>
      <c r="C57" s="30" t="s">
        <v>43</v>
      </c>
      <c r="D57" s="2">
        <v>54</v>
      </c>
      <c r="E57" s="4">
        <v>2.2400000000000002</v>
      </c>
      <c r="F57" s="4">
        <v>0.63</v>
      </c>
      <c r="G57" s="5">
        <v>18</v>
      </c>
      <c r="H57" s="6" t="s">
        <v>31</v>
      </c>
      <c r="I57" s="7" t="e">
        <f t="shared" si="0"/>
        <v>#VALUE!</v>
      </c>
      <c r="J57" s="32"/>
    </row>
    <row r="58" spans="1:10">
      <c r="A58" s="28">
        <v>46062</v>
      </c>
      <c r="B58" s="29" t="s">
        <v>20</v>
      </c>
      <c r="C58" s="30" t="s">
        <v>43</v>
      </c>
      <c r="D58" s="2">
        <v>55</v>
      </c>
      <c r="E58" s="4">
        <v>2.2400000000000002</v>
      </c>
      <c r="F58" s="4">
        <v>0.7</v>
      </c>
      <c r="G58" s="5">
        <v>18</v>
      </c>
      <c r="H58" s="6" t="s">
        <v>31</v>
      </c>
      <c r="I58" s="7" t="e">
        <f t="shared" si="0"/>
        <v>#VALUE!</v>
      </c>
      <c r="J58" s="32"/>
    </row>
    <row r="59" spans="1:10">
      <c r="A59" s="28">
        <v>46062</v>
      </c>
      <c r="B59" s="29" t="s">
        <v>20</v>
      </c>
      <c r="C59" s="30" t="s">
        <v>43</v>
      </c>
      <c r="D59" s="2">
        <v>56</v>
      </c>
      <c r="E59" s="4">
        <v>2.2400000000000002</v>
      </c>
      <c r="F59" s="4">
        <v>0.95</v>
      </c>
      <c r="G59" s="5">
        <v>18</v>
      </c>
      <c r="H59" s="6" t="s">
        <v>31</v>
      </c>
      <c r="I59" s="7" t="e">
        <f t="shared" si="0"/>
        <v>#VALUE!</v>
      </c>
      <c r="J59" s="32"/>
    </row>
    <row r="60" spans="1:10">
      <c r="A60" s="66" t="s">
        <v>15</v>
      </c>
      <c r="B60" s="67"/>
      <c r="C60" s="67"/>
      <c r="D60" s="68"/>
      <c r="E60" s="4">
        <f>AVERAGE(E4:E59)</f>
        <v>2.2369642857142846</v>
      </c>
      <c r="F60" s="4">
        <f>AVERAGE(F4:F59)</f>
        <v>0.68232142857142886</v>
      </c>
      <c r="G60" s="6"/>
      <c r="H60" s="6"/>
      <c r="I60" s="14" t="e">
        <f>AVERAGE(I4:I59)</f>
        <v>#VALUE!</v>
      </c>
      <c r="J60" s="32"/>
    </row>
    <row r="61" spans="1:10">
      <c r="A61" s="66" t="s">
        <v>16</v>
      </c>
      <c r="B61" s="67"/>
      <c r="C61" s="67"/>
      <c r="D61" s="68"/>
      <c r="E61" s="4">
        <f>MAX(E4:E59)</f>
        <v>2.25</v>
      </c>
      <c r="F61" s="4">
        <f>MAX(F4:F59)</f>
        <v>1.06</v>
      </c>
      <c r="G61" s="5"/>
      <c r="H61" s="6"/>
      <c r="I61" s="14" t="e">
        <f>MAX(I4:I59)</f>
        <v>#VALUE!</v>
      </c>
      <c r="J61" s="32"/>
    </row>
    <row r="62" spans="1:10">
      <c r="A62" s="66" t="s">
        <v>17</v>
      </c>
      <c r="B62" s="67"/>
      <c r="C62" s="67"/>
      <c r="D62" s="68"/>
      <c r="E62" s="4">
        <f>MIN(E4:E59)</f>
        <v>2.23</v>
      </c>
      <c r="F62" s="4">
        <f>MIN(F4:F59)</f>
        <v>0.52</v>
      </c>
      <c r="G62" s="31"/>
      <c r="H62" s="6"/>
      <c r="I62" s="14" t="e">
        <f>MIN(I4:I59)</f>
        <v>#VALUE!</v>
      </c>
      <c r="J62" s="32"/>
    </row>
    <row r="63" spans="1:10" ht="104.25" customHeight="1">
      <c r="A63" s="1" t="s">
        <v>9</v>
      </c>
      <c r="B63" s="69" t="s">
        <v>47</v>
      </c>
      <c r="C63" s="70"/>
      <c r="D63" s="70"/>
      <c r="E63" s="71"/>
      <c r="F63" s="3" t="s">
        <v>10</v>
      </c>
      <c r="G63" s="59"/>
      <c r="H63" s="59"/>
      <c r="I63" s="59"/>
      <c r="J63" s="59"/>
    </row>
    <row r="64" spans="1:10" ht="161.25" customHeight="1">
      <c r="A64" s="3" t="s">
        <v>11</v>
      </c>
      <c r="B64" s="61" t="s">
        <v>25</v>
      </c>
      <c r="C64" s="62"/>
      <c r="D64" s="62"/>
      <c r="E64" s="63"/>
      <c r="F64" s="3"/>
      <c r="G64" s="60" t="s">
        <v>26</v>
      </c>
      <c r="H64" s="60"/>
      <c r="I64" s="60"/>
      <c r="J64" s="60"/>
    </row>
    <row r="65" spans="8:8">
      <c r="H65" s="12"/>
    </row>
    <row r="66" spans="8:8">
      <c r="H66" s="12"/>
    </row>
    <row r="67" spans="8:8">
      <c r="H67" s="12"/>
    </row>
    <row r="68" spans="8:8">
      <c r="H68" s="12"/>
    </row>
  </sheetData>
  <autoFilter ref="A3:I59"/>
  <mergeCells count="9">
    <mergeCell ref="B64:E64"/>
    <mergeCell ref="G64:J64"/>
    <mergeCell ref="D2:E2"/>
    <mergeCell ref="I2:J2"/>
    <mergeCell ref="A60:D60"/>
    <mergeCell ref="A61:D61"/>
    <mergeCell ref="A62:D62"/>
    <mergeCell ref="B63:E63"/>
    <mergeCell ref="G63:J63"/>
  </mergeCells>
  <phoneticPr fontId="19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topLeftCell="A49" zoomScale="85" zoomScaleNormal="85" workbookViewId="0">
      <selection activeCell="H56" sqref="H56"/>
    </sheetView>
  </sheetViews>
  <sheetFormatPr defaultColWidth="9" defaultRowHeight="15.75"/>
  <cols>
    <col min="1" max="1" width="14.875" style="8" customWidth="1"/>
    <col min="2" max="2" width="15.375" style="8" customWidth="1"/>
    <col min="3" max="3" width="12.875" style="8" bestFit="1" customWidth="1"/>
    <col min="4" max="4" width="9" style="8"/>
    <col min="5" max="5" width="9.625" style="9" bestFit="1" customWidth="1"/>
    <col min="6" max="6" width="14.5" style="10" customWidth="1"/>
    <col min="7" max="7" width="11.125" style="10" customWidth="1"/>
    <col min="8" max="8" width="17" style="10" customWidth="1"/>
    <col min="9" max="9" width="13.625" style="8" customWidth="1"/>
    <col min="10" max="10" width="13.875" style="8" bestFit="1" customWidth="1"/>
    <col min="11" max="16384" width="9" style="8"/>
  </cols>
  <sheetData>
    <row r="1" spans="1:10" ht="16.5" thickBot="1"/>
    <row r="2" spans="1:10" ht="45.6" customHeight="1" thickBot="1">
      <c r="A2" s="17" t="s">
        <v>0</v>
      </c>
      <c r="B2" s="19" t="s">
        <v>30</v>
      </c>
      <c r="C2" s="17" t="s">
        <v>1</v>
      </c>
      <c r="D2" s="64" t="s">
        <v>32</v>
      </c>
      <c r="E2" s="65"/>
      <c r="F2" s="11" t="s">
        <v>5</v>
      </c>
      <c r="G2" s="13" t="s">
        <v>19</v>
      </c>
      <c r="H2" s="17" t="s">
        <v>6</v>
      </c>
      <c r="I2" s="57">
        <v>56</v>
      </c>
      <c r="J2" s="58"/>
    </row>
    <row r="3" spans="1:10" ht="31.5">
      <c r="A3" s="34" t="s">
        <v>7</v>
      </c>
      <c r="B3" s="34" t="s">
        <v>4</v>
      </c>
      <c r="C3" s="34" t="s">
        <v>12</v>
      </c>
      <c r="D3" s="34" t="s">
        <v>2</v>
      </c>
      <c r="E3" s="35" t="s">
        <v>3</v>
      </c>
      <c r="F3" s="36" t="s">
        <v>18</v>
      </c>
      <c r="G3" s="37" t="s">
        <v>8</v>
      </c>
      <c r="H3" s="36" t="s">
        <v>13</v>
      </c>
      <c r="I3" s="38" t="s">
        <v>14</v>
      </c>
      <c r="J3" s="39" t="s">
        <v>22</v>
      </c>
    </row>
    <row r="4" spans="1:10">
      <c r="A4" s="28">
        <v>46062</v>
      </c>
      <c r="B4" s="29" t="s">
        <v>20</v>
      </c>
      <c r="C4" s="30" t="s">
        <v>42</v>
      </c>
      <c r="D4" s="2">
        <v>1</v>
      </c>
      <c r="E4" s="4">
        <v>2.2400000000000002</v>
      </c>
      <c r="F4" s="4">
        <v>0.79</v>
      </c>
      <c r="G4" s="5">
        <v>17</v>
      </c>
      <c r="H4" s="6" t="s">
        <v>31</v>
      </c>
      <c r="I4" s="7" t="e">
        <f>F4/H4</f>
        <v>#VALUE!</v>
      </c>
      <c r="J4" s="32"/>
    </row>
    <row r="5" spans="1:10">
      <c r="A5" s="28">
        <v>46062</v>
      </c>
      <c r="B5" s="29" t="s">
        <v>20</v>
      </c>
      <c r="C5" s="30" t="s">
        <v>42</v>
      </c>
      <c r="D5" s="2">
        <v>2</v>
      </c>
      <c r="E5" s="4">
        <v>2.2400000000000002</v>
      </c>
      <c r="F5" s="4">
        <v>0.57999999999999996</v>
      </c>
      <c r="G5" s="5">
        <v>17</v>
      </c>
      <c r="H5" s="6" t="s">
        <v>31</v>
      </c>
      <c r="I5" s="7" t="e">
        <f t="shared" ref="I5:I59" si="0">F5/H5</f>
        <v>#VALUE!</v>
      </c>
      <c r="J5" s="32"/>
    </row>
    <row r="6" spans="1:10">
      <c r="A6" s="28">
        <v>46062</v>
      </c>
      <c r="B6" s="29" t="s">
        <v>20</v>
      </c>
      <c r="C6" s="30" t="s">
        <v>42</v>
      </c>
      <c r="D6" s="2">
        <v>3</v>
      </c>
      <c r="E6" s="4">
        <v>2.2400000000000002</v>
      </c>
      <c r="F6" s="4">
        <v>0.71</v>
      </c>
      <c r="G6" s="5">
        <v>17</v>
      </c>
      <c r="H6" s="6" t="s">
        <v>31</v>
      </c>
      <c r="I6" s="7" t="e">
        <f t="shared" si="0"/>
        <v>#VALUE!</v>
      </c>
      <c r="J6" s="32"/>
    </row>
    <row r="7" spans="1:10">
      <c r="A7" s="28">
        <v>46062</v>
      </c>
      <c r="B7" s="29" t="s">
        <v>20</v>
      </c>
      <c r="C7" s="30" t="s">
        <v>42</v>
      </c>
      <c r="D7" s="2">
        <v>4</v>
      </c>
      <c r="E7" s="4">
        <v>2.2400000000000002</v>
      </c>
      <c r="F7" s="4">
        <v>0.61</v>
      </c>
      <c r="G7" s="5">
        <v>17</v>
      </c>
      <c r="H7" s="6" t="s">
        <v>31</v>
      </c>
      <c r="I7" s="7" t="e">
        <f t="shared" si="0"/>
        <v>#VALUE!</v>
      </c>
      <c r="J7" s="32"/>
    </row>
    <row r="8" spans="1:10">
      <c r="A8" s="28">
        <v>46062</v>
      </c>
      <c r="B8" s="29" t="s">
        <v>20</v>
      </c>
      <c r="C8" s="30" t="s">
        <v>42</v>
      </c>
      <c r="D8" s="2">
        <v>5</v>
      </c>
      <c r="E8" s="4">
        <v>2.2400000000000002</v>
      </c>
      <c r="F8" s="4">
        <v>0.61</v>
      </c>
      <c r="G8" s="5">
        <v>17</v>
      </c>
      <c r="H8" s="6" t="s">
        <v>31</v>
      </c>
      <c r="I8" s="7" t="e">
        <f t="shared" si="0"/>
        <v>#VALUE!</v>
      </c>
      <c r="J8" s="32"/>
    </row>
    <row r="9" spans="1:10">
      <c r="A9" s="28">
        <v>46062</v>
      </c>
      <c r="B9" s="29" t="s">
        <v>20</v>
      </c>
      <c r="C9" s="30" t="s">
        <v>42</v>
      </c>
      <c r="D9" s="2">
        <v>6</v>
      </c>
      <c r="E9" s="4">
        <v>2.2400000000000002</v>
      </c>
      <c r="F9" s="4">
        <v>0.57999999999999996</v>
      </c>
      <c r="G9" s="5">
        <v>17</v>
      </c>
      <c r="H9" s="6" t="s">
        <v>31</v>
      </c>
      <c r="I9" s="7" t="e">
        <f t="shared" si="0"/>
        <v>#VALUE!</v>
      </c>
      <c r="J9" s="32"/>
    </row>
    <row r="10" spans="1:10">
      <c r="A10" s="28">
        <v>46062</v>
      </c>
      <c r="B10" s="29" t="s">
        <v>20</v>
      </c>
      <c r="C10" s="30" t="s">
        <v>42</v>
      </c>
      <c r="D10" s="2">
        <v>7</v>
      </c>
      <c r="E10" s="4">
        <v>2.2400000000000002</v>
      </c>
      <c r="F10" s="4">
        <v>0.61</v>
      </c>
      <c r="G10" s="5">
        <v>17</v>
      </c>
      <c r="H10" s="6" t="s">
        <v>31</v>
      </c>
      <c r="I10" s="7" t="e">
        <f t="shared" si="0"/>
        <v>#VALUE!</v>
      </c>
      <c r="J10" s="32"/>
    </row>
    <row r="11" spans="1:10">
      <c r="A11" s="28">
        <v>46062</v>
      </c>
      <c r="B11" s="29" t="s">
        <v>20</v>
      </c>
      <c r="C11" s="30" t="s">
        <v>42</v>
      </c>
      <c r="D11" s="2">
        <v>8</v>
      </c>
      <c r="E11" s="4">
        <v>2.2400000000000002</v>
      </c>
      <c r="F11" s="4">
        <v>0.57999999999999996</v>
      </c>
      <c r="G11" s="5">
        <v>17</v>
      </c>
      <c r="H11" s="6" t="s">
        <v>31</v>
      </c>
      <c r="I11" s="7" t="e">
        <f t="shared" si="0"/>
        <v>#VALUE!</v>
      </c>
      <c r="J11" s="32"/>
    </row>
    <row r="12" spans="1:10">
      <c r="A12" s="28">
        <v>46062</v>
      </c>
      <c r="B12" s="29" t="s">
        <v>20</v>
      </c>
      <c r="C12" s="30" t="s">
        <v>42</v>
      </c>
      <c r="D12" s="2">
        <v>9</v>
      </c>
      <c r="E12" s="4">
        <v>2.2599999999999998</v>
      </c>
      <c r="F12" s="4">
        <v>0.62</v>
      </c>
      <c r="G12" s="5">
        <v>17</v>
      </c>
      <c r="H12" s="6" t="s">
        <v>31</v>
      </c>
      <c r="I12" s="7" t="e">
        <f t="shared" si="0"/>
        <v>#VALUE!</v>
      </c>
      <c r="J12" s="32"/>
    </row>
    <row r="13" spans="1:10">
      <c r="A13" s="28">
        <v>46062</v>
      </c>
      <c r="B13" s="29" t="s">
        <v>20</v>
      </c>
      <c r="C13" s="30" t="s">
        <v>42</v>
      </c>
      <c r="D13" s="2">
        <v>10</v>
      </c>
      <c r="E13" s="4">
        <v>2.2400000000000002</v>
      </c>
      <c r="F13" s="4">
        <v>0.57999999999999996</v>
      </c>
      <c r="G13" s="5">
        <v>17</v>
      </c>
      <c r="H13" s="6" t="s">
        <v>31</v>
      </c>
      <c r="I13" s="7" t="e">
        <f t="shared" si="0"/>
        <v>#VALUE!</v>
      </c>
      <c r="J13" s="32"/>
    </row>
    <row r="14" spans="1:10">
      <c r="A14" s="28">
        <v>46062</v>
      </c>
      <c r="B14" s="29" t="s">
        <v>20</v>
      </c>
      <c r="C14" s="30" t="s">
        <v>42</v>
      </c>
      <c r="D14" s="2">
        <v>11</v>
      </c>
      <c r="E14" s="4">
        <v>2.2400000000000002</v>
      </c>
      <c r="F14" s="4">
        <v>0.7</v>
      </c>
      <c r="G14" s="5">
        <v>17</v>
      </c>
      <c r="H14" s="6" t="s">
        <v>31</v>
      </c>
      <c r="I14" s="7" t="e">
        <f t="shared" si="0"/>
        <v>#VALUE!</v>
      </c>
      <c r="J14" s="32"/>
    </row>
    <row r="15" spans="1:10">
      <c r="A15" s="28">
        <v>46062</v>
      </c>
      <c r="B15" s="29" t="s">
        <v>20</v>
      </c>
      <c r="C15" s="30" t="s">
        <v>42</v>
      </c>
      <c r="D15" s="2">
        <v>12</v>
      </c>
      <c r="E15" s="4">
        <v>2.25</v>
      </c>
      <c r="F15" s="4">
        <v>0.83</v>
      </c>
      <c r="G15" s="5">
        <v>17</v>
      </c>
      <c r="H15" s="6" t="s">
        <v>31</v>
      </c>
      <c r="I15" s="7" t="e">
        <f t="shared" si="0"/>
        <v>#VALUE!</v>
      </c>
      <c r="J15" s="32"/>
    </row>
    <row r="16" spans="1:10">
      <c r="A16" s="28">
        <v>46062</v>
      </c>
      <c r="B16" s="29" t="s">
        <v>20</v>
      </c>
      <c r="C16" s="30" t="s">
        <v>42</v>
      </c>
      <c r="D16" s="2">
        <v>13</v>
      </c>
      <c r="E16" s="4">
        <v>2.2400000000000002</v>
      </c>
      <c r="F16" s="4">
        <v>0.61</v>
      </c>
      <c r="G16" s="5">
        <v>17</v>
      </c>
      <c r="H16" s="6" t="s">
        <v>31</v>
      </c>
      <c r="I16" s="7" t="e">
        <f t="shared" si="0"/>
        <v>#VALUE!</v>
      </c>
      <c r="J16" s="32"/>
    </row>
    <row r="17" spans="1:10">
      <c r="A17" s="28">
        <v>46062</v>
      </c>
      <c r="B17" s="29" t="s">
        <v>20</v>
      </c>
      <c r="C17" s="30" t="s">
        <v>42</v>
      </c>
      <c r="D17" s="2">
        <v>14</v>
      </c>
      <c r="E17" s="4">
        <v>2.2400000000000002</v>
      </c>
      <c r="F17" s="4">
        <v>0.78</v>
      </c>
      <c r="G17" s="5">
        <v>17</v>
      </c>
      <c r="H17" s="6" t="s">
        <v>31</v>
      </c>
      <c r="I17" s="7" t="e">
        <f t="shared" si="0"/>
        <v>#VALUE!</v>
      </c>
      <c r="J17" s="32"/>
    </row>
    <row r="18" spans="1:10">
      <c r="A18" s="28">
        <v>46062</v>
      </c>
      <c r="B18" s="29" t="s">
        <v>20</v>
      </c>
      <c r="C18" s="30" t="s">
        <v>42</v>
      </c>
      <c r="D18" s="2">
        <v>15</v>
      </c>
      <c r="E18" s="4">
        <v>2.25</v>
      </c>
      <c r="F18" s="4">
        <v>0.77</v>
      </c>
      <c r="G18" s="5">
        <v>17</v>
      </c>
      <c r="H18" s="6" t="s">
        <v>31</v>
      </c>
      <c r="I18" s="7" t="e">
        <f t="shared" si="0"/>
        <v>#VALUE!</v>
      </c>
      <c r="J18" s="32"/>
    </row>
    <row r="19" spans="1:10">
      <c r="A19" s="28">
        <v>46062</v>
      </c>
      <c r="B19" s="29" t="s">
        <v>20</v>
      </c>
      <c r="C19" s="30" t="s">
        <v>42</v>
      </c>
      <c r="D19" s="2">
        <v>16</v>
      </c>
      <c r="E19" s="4">
        <v>2.2400000000000002</v>
      </c>
      <c r="F19" s="4">
        <v>0.6</v>
      </c>
      <c r="G19" s="5">
        <v>17</v>
      </c>
      <c r="H19" s="6" t="s">
        <v>31</v>
      </c>
      <c r="I19" s="7" t="e">
        <f t="shared" si="0"/>
        <v>#VALUE!</v>
      </c>
      <c r="J19" s="32"/>
    </row>
    <row r="20" spans="1:10">
      <c r="A20" s="28">
        <v>46062</v>
      </c>
      <c r="B20" s="29" t="s">
        <v>20</v>
      </c>
      <c r="C20" s="30" t="s">
        <v>42</v>
      </c>
      <c r="D20" s="2">
        <v>17</v>
      </c>
      <c r="E20" s="4">
        <v>2.2400000000000002</v>
      </c>
      <c r="F20" s="4">
        <v>0.56999999999999995</v>
      </c>
      <c r="G20" s="5">
        <v>17</v>
      </c>
      <c r="H20" s="6" t="s">
        <v>31</v>
      </c>
      <c r="I20" s="7" t="e">
        <f t="shared" si="0"/>
        <v>#VALUE!</v>
      </c>
      <c r="J20" s="32"/>
    </row>
    <row r="21" spans="1:10">
      <c r="A21" s="28">
        <v>46062</v>
      </c>
      <c r="B21" s="29" t="s">
        <v>20</v>
      </c>
      <c r="C21" s="30" t="s">
        <v>42</v>
      </c>
      <c r="D21" s="2">
        <v>18</v>
      </c>
      <c r="E21" s="4">
        <v>2.21</v>
      </c>
      <c r="F21" s="4">
        <v>0.6</v>
      </c>
      <c r="G21" s="5">
        <v>17</v>
      </c>
      <c r="H21" s="6" t="s">
        <v>31</v>
      </c>
      <c r="I21" s="7" t="e">
        <f t="shared" si="0"/>
        <v>#VALUE!</v>
      </c>
      <c r="J21" s="32"/>
    </row>
    <row r="22" spans="1:10">
      <c r="A22" s="28">
        <v>46062</v>
      </c>
      <c r="B22" s="29" t="s">
        <v>20</v>
      </c>
      <c r="C22" s="30" t="s">
        <v>42</v>
      </c>
      <c r="D22" s="2">
        <v>19</v>
      </c>
      <c r="E22" s="4">
        <v>2.2400000000000002</v>
      </c>
      <c r="F22" s="4">
        <v>0.65</v>
      </c>
      <c r="G22" s="5">
        <v>17</v>
      </c>
      <c r="H22" s="6" t="s">
        <v>31</v>
      </c>
      <c r="I22" s="7" t="e">
        <f t="shared" si="0"/>
        <v>#VALUE!</v>
      </c>
      <c r="J22" s="32"/>
    </row>
    <row r="23" spans="1:10">
      <c r="A23" s="28">
        <v>46062</v>
      </c>
      <c r="B23" s="29" t="s">
        <v>20</v>
      </c>
      <c r="C23" s="30" t="s">
        <v>42</v>
      </c>
      <c r="D23" s="2">
        <v>20</v>
      </c>
      <c r="E23" s="4">
        <v>2.2400000000000002</v>
      </c>
      <c r="F23" s="4">
        <v>0.56999999999999995</v>
      </c>
      <c r="G23" s="5">
        <v>17</v>
      </c>
      <c r="H23" s="6" t="s">
        <v>31</v>
      </c>
      <c r="I23" s="7" t="e">
        <f t="shared" si="0"/>
        <v>#VALUE!</v>
      </c>
      <c r="J23" s="32"/>
    </row>
    <row r="24" spans="1:10">
      <c r="A24" s="28">
        <v>46062</v>
      </c>
      <c r="B24" s="29" t="s">
        <v>20</v>
      </c>
      <c r="C24" s="30" t="s">
        <v>42</v>
      </c>
      <c r="D24" s="2">
        <v>21</v>
      </c>
      <c r="E24" s="4">
        <v>2.25</v>
      </c>
      <c r="F24" s="4">
        <v>0.69</v>
      </c>
      <c r="G24" s="5">
        <v>17</v>
      </c>
      <c r="H24" s="6" t="s">
        <v>31</v>
      </c>
      <c r="I24" s="7" t="e">
        <f t="shared" si="0"/>
        <v>#VALUE!</v>
      </c>
      <c r="J24" s="32"/>
    </row>
    <row r="25" spans="1:10">
      <c r="A25" s="28">
        <v>46062</v>
      </c>
      <c r="B25" s="29" t="s">
        <v>20</v>
      </c>
      <c r="C25" s="30" t="s">
        <v>42</v>
      </c>
      <c r="D25" s="2">
        <v>22</v>
      </c>
      <c r="E25" s="4">
        <v>2.2400000000000002</v>
      </c>
      <c r="F25" s="4">
        <v>0.56000000000000005</v>
      </c>
      <c r="G25" s="5">
        <v>17</v>
      </c>
      <c r="H25" s="6" t="s">
        <v>31</v>
      </c>
      <c r="I25" s="7" t="e">
        <f t="shared" si="0"/>
        <v>#VALUE!</v>
      </c>
      <c r="J25" s="32"/>
    </row>
    <row r="26" spans="1:10">
      <c r="A26" s="28">
        <v>46062</v>
      </c>
      <c r="B26" s="29" t="s">
        <v>20</v>
      </c>
      <c r="C26" s="30" t="s">
        <v>42</v>
      </c>
      <c r="D26" s="2">
        <v>23</v>
      </c>
      <c r="E26" s="4">
        <v>2.2400000000000002</v>
      </c>
      <c r="F26" s="4">
        <v>0.84</v>
      </c>
      <c r="G26" s="5">
        <v>17</v>
      </c>
      <c r="H26" s="6" t="s">
        <v>31</v>
      </c>
      <c r="I26" s="7" t="e">
        <f t="shared" si="0"/>
        <v>#VALUE!</v>
      </c>
      <c r="J26" s="32"/>
    </row>
    <row r="27" spans="1:10">
      <c r="A27" s="28">
        <v>46062</v>
      </c>
      <c r="B27" s="29" t="s">
        <v>20</v>
      </c>
      <c r="C27" s="30" t="s">
        <v>42</v>
      </c>
      <c r="D27" s="2">
        <v>24</v>
      </c>
      <c r="E27" s="4">
        <v>2.2400000000000002</v>
      </c>
      <c r="F27" s="4">
        <v>0.64</v>
      </c>
      <c r="G27" s="5">
        <v>17</v>
      </c>
      <c r="H27" s="6" t="s">
        <v>31</v>
      </c>
      <c r="I27" s="7" t="e">
        <f t="shared" si="0"/>
        <v>#VALUE!</v>
      </c>
      <c r="J27" s="32"/>
    </row>
    <row r="28" spans="1:10">
      <c r="A28" s="28">
        <v>46062</v>
      </c>
      <c r="B28" s="29" t="s">
        <v>20</v>
      </c>
      <c r="C28" s="30" t="s">
        <v>42</v>
      </c>
      <c r="D28" s="2">
        <v>25</v>
      </c>
      <c r="E28" s="4">
        <v>2.23</v>
      </c>
      <c r="F28" s="4">
        <v>0.6</v>
      </c>
      <c r="G28" s="5">
        <v>17</v>
      </c>
      <c r="H28" s="6" t="s">
        <v>31</v>
      </c>
      <c r="I28" s="7" t="e">
        <f t="shared" si="0"/>
        <v>#VALUE!</v>
      </c>
      <c r="J28" s="32"/>
    </row>
    <row r="29" spans="1:10">
      <c r="A29" s="28">
        <v>46062</v>
      </c>
      <c r="B29" s="29" t="s">
        <v>20</v>
      </c>
      <c r="C29" s="30" t="s">
        <v>42</v>
      </c>
      <c r="D29" s="2">
        <v>26</v>
      </c>
      <c r="E29" s="4">
        <v>2.23</v>
      </c>
      <c r="F29" s="4">
        <v>0.71</v>
      </c>
      <c r="G29" s="5">
        <v>17</v>
      </c>
      <c r="H29" s="6" t="s">
        <v>31</v>
      </c>
      <c r="I29" s="7" t="e">
        <f t="shared" si="0"/>
        <v>#VALUE!</v>
      </c>
      <c r="J29" s="32"/>
    </row>
    <row r="30" spans="1:10">
      <c r="A30" s="28">
        <v>46062</v>
      </c>
      <c r="B30" s="29" t="s">
        <v>20</v>
      </c>
      <c r="C30" s="30" t="s">
        <v>42</v>
      </c>
      <c r="D30" s="2">
        <v>27</v>
      </c>
      <c r="E30" s="4">
        <v>2.2400000000000002</v>
      </c>
      <c r="F30" s="4">
        <v>0.8</v>
      </c>
      <c r="G30" s="5">
        <v>17</v>
      </c>
      <c r="H30" s="6" t="s">
        <v>31</v>
      </c>
      <c r="I30" s="7" t="e">
        <f t="shared" si="0"/>
        <v>#VALUE!</v>
      </c>
      <c r="J30" s="32"/>
    </row>
    <row r="31" spans="1:10">
      <c r="A31" s="28">
        <v>46062</v>
      </c>
      <c r="B31" s="29" t="s">
        <v>20</v>
      </c>
      <c r="C31" s="30" t="s">
        <v>42</v>
      </c>
      <c r="D31" s="2">
        <v>28</v>
      </c>
      <c r="E31" s="4">
        <v>2.25</v>
      </c>
      <c r="F31" s="4">
        <v>0.6</v>
      </c>
      <c r="G31" s="5">
        <v>17</v>
      </c>
      <c r="H31" s="6" t="s">
        <v>31</v>
      </c>
      <c r="I31" s="7" t="e">
        <f t="shared" si="0"/>
        <v>#VALUE!</v>
      </c>
      <c r="J31" s="32"/>
    </row>
    <row r="32" spans="1:10">
      <c r="A32" s="28">
        <v>46062</v>
      </c>
      <c r="B32" s="29" t="s">
        <v>20</v>
      </c>
      <c r="C32" s="30" t="s">
        <v>42</v>
      </c>
      <c r="D32" s="2">
        <v>29</v>
      </c>
      <c r="E32" s="4">
        <v>2.25</v>
      </c>
      <c r="F32" s="4">
        <v>0.62</v>
      </c>
      <c r="G32" s="5">
        <v>17</v>
      </c>
      <c r="H32" s="6" t="s">
        <v>31</v>
      </c>
      <c r="I32" s="7" t="e">
        <f t="shared" si="0"/>
        <v>#VALUE!</v>
      </c>
      <c r="J32" s="32"/>
    </row>
    <row r="33" spans="1:10">
      <c r="A33" s="28">
        <v>46062</v>
      </c>
      <c r="B33" s="29" t="s">
        <v>20</v>
      </c>
      <c r="C33" s="30" t="s">
        <v>42</v>
      </c>
      <c r="D33" s="2">
        <v>30</v>
      </c>
      <c r="E33" s="4">
        <v>2.2400000000000002</v>
      </c>
      <c r="F33" s="4">
        <v>0.65</v>
      </c>
      <c r="G33" s="5">
        <v>17</v>
      </c>
      <c r="H33" s="6" t="s">
        <v>31</v>
      </c>
      <c r="I33" s="7" t="e">
        <f t="shared" si="0"/>
        <v>#VALUE!</v>
      </c>
      <c r="J33" s="32"/>
    </row>
    <row r="34" spans="1:10">
      <c r="A34" s="28">
        <v>46062</v>
      </c>
      <c r="B34" s="29" t="s">
        <v>20</v>
      </c>
      <c r="C34" s="30" t="s">
        <v>42</v>
      </c>
      <c r="D34" s="2">
        <v>31</v>
      </c>
      <c r="E34" s="4">
        <v>2.2400000000000002</v>
      </c>
      <c r="F34" s="4">
        <v>0.52</v>
      </c>
      <c r="G34" s="5">
        <v>17</v>
      </c>
      <c r="H34" s="6" t="s">
        <v>31</v>
      </c>
      <c r="I34" s="7" t="e">
        <f t="shared" si="0"/>
        <v>#VALUE!</v>
      </c>
      <c r="J34" s="32"/>
    </row>
    <row r="35" spans="1:10">
      <c r="A35" s="28">
        <v>46062</v>
      </c>
      <c r="B35" s="29" t="s">
        <v>20</v>
      </c>
      <c r="C35" s="30" t="s">
        <v>42</v>
      </c>
      <c r="D35" s="2">
        <v>32</v>
      </c>
      <c r="E35" s="4">
        <v>2.2400000000000002</v>
      </c>
      <c r="F35" s="4">
        <v>0.57999999999999996</v>
      </c>
      <c r="G35" s="5">
        <v>17</v>
      </c>
      <c r="H35" s="6" t="s">
        <v>31</v>
      </c>
      <c r="I35" s="7" t="e">
        <f t="shared" si="0"/>
        <v>#VALUE!</v>
      </c>
      <c r="J35" s="32"/>
    </row>
    <row r="36" spans="1:10">
      <c r="A36" s="28">
        <v>46062</v>
      </c>
      <c r="B36" s="29" t="s">
        <v>20</v>
      </c>
      <c r="C36" s="30" t="s">
        <v>42</v>
      </c>
      <c r="D36" s="2">
        <v>33</v>
      </c>
      <c r="E36" s="4">
        <v>2.2400000000000002</v>
      </c>
      <c r="F36" s="4">
        <v>0.59</v>
      </c>
      <c r="G36" s="5">
        <v>17</v>
      </c>
      <c r="H36" s="6" t="s">
        <v>31</v>
      </c>
      <c r="I36" s="7" t="e">
        <f t="shared" si="0"/>
        <v>#VALUE!</v>
      </c>
      <c r="J36" s="32"/>
    </row>
    <row r="37" spans="1:10">
      <c r="A37" s="28">
        <v>46062</v>
      </c>
      <c r="B37" s="29" t="s">
        <v>20</v>
      </c>
      <c r="C37" s="30" t="s">
        <v>42</v>
      </c>
      <c r="D37" s="2">
        <v>34</v>
      </c>
      <c r="E37" s="4">
        <v>2.2400000000000002</v>
      </c>
      <c r="F37" s="4">
        <v>0.63</v>
      </c>
      <c r="G37" s="5">
        <v>17</v>
      </c>
      <c r="H37" s="6" t="s">
        <v>31</v>
      </c>
      <c r="I37" s="7" t="e">
        <f t="shared" si="0"/>
        <v>#VALUE!</v>
      </c>
      <c r="J37" s="32"/>
    </row>
    <row r="38" spans="1:10">
      <c r="A38" s="28">
        <v>46062</v>
      </c>
      <c r="B38" s="29" t="s">
        <v>20</v>
      </c>
      <c r="C38" s="30" t="s">
        <v>42</v>
      </c>
      <c r="D38" s="2">
        <v>35</v>
      </c>
      <c r="E38" s="4">
        <v>2.2400000000000002</v>
      </c>
      <c r="F38" s="4">
        <v>0.56000000000000005</v>
      </c>
      <c r="G38" s="5">
        <v>17</v>
      </c>
      <c r="H38" s="6" t="s">
        <v>31</v>
      </c>
      <c r="I38" s="7" t="e">
        <f t="shared" si="0"/>
        <v>#VALUE!</v>
      </c>
      <c r="J38" s="32"/>
    </row>
    <row r="39" spans="1:10">
      <c r="A39" s="28">
        <v>46062</v>
      </c>
      <c r="B39" s="29" t="s">
        <v>20</v>
      </c>
      <c r="C39" s="30" t="s">
        <v>42</v>
      </c>
      <c r="D39" s="2">
        <v>36</v>
      </c>
      <c r="E39" s="4">
        <v>2.2400000000000002</v>
      </c>
      <c r="F39" s="4">
        <v>0.63</v>
      </c>
      <c r="G39" s="5">
        <v>17</v>
      </c>
      <c r="H39" s="6" t="s">
        <v>31</v>
      </c>
      <c r="I39" s="7" t="e">
        <f t="shared" si="0"/>
        <v>#VALUE!</v>
      </c>
      <c r="J39" s="32"/>
    </row>
    <row r="40" spans="1:10">
      <c r="A40" s="28">
        <v>46062</v>
      </c>
      <c r="B40" s="29" t="s">
        <v>20</v>
      </c>
      <c r="C40" s="30" t="s">
        <v>42</v>
      </c>
      <c r="D40" s="2">
        <v>37</v>
      </c>
      <c r="E40" s="4">
        <v>2.2400000000000002</v>
      </c>
      <c r="F40" s="4">
        <v>0.61</v>
      </c>
      <c r="G40" s="5">
        <v>17</v>
      </c>
      <c r="H40" s="6" t="s">
        <v>31</v>
      </c>
      <c r="I40" s="7" t="e">
        <f t="shared" si="0"/>
        <v>#VALUE!</v>
      </c>
      <c r="J40" s="32"/>
    </row>
    <row r="41" spans="1:10">
      <c r="A41" s="28">
        <v>46062</v>
      </c>
      <c r="B41" s="29" t="s">
        <v>20</v>
      </c>
      <c r="C41" s="30" t="s">
        <v>42</v>
      </c>
      <c r="D41" s="2">
        <v>38</v>
      </c>
      <c r="E41" s="4">
        <v>2.2400000000000002</v>
      </c>
      <c r="F41" s="4">
        <v>0.55000000000000004</v>
      </c>
      <c r="G41" s="5">
        <v>17</v>
      </c>
      <c r="H41" s="6" t="s">
        <v>31</v>
      </c>
      <c r="I41" s="7" t="e">
        <f t="shared" si="0"/>
        <v>#VALUE!</v>
      </c>
      <c r="J41" s="32"/>
    </row>
    <row r="42" spans="1:10">
      <c r="A42" s="28">
        <v>46062</v>
      </c>
      <c r="B42" s="29" t="s">
        <v>20</v>
      </c>
      <c r="C42" s="30" t="s">
        <v>42</v>
      </c>
      <c r="D42" s="2">
        <v>39</v>
      </c>
      <c r="E42" s="4">
        <v>2.2400000000000002</v>
      </c>
      <c r="F42" s="4">
        <v>0.62</v>
      </c>
      <c r="G42" s="5">
        <v>17</v>
      </c>
      <c r="H42" s="6" t="s">
        <v>31</v>
      </c>
      <c r="I42" s="7" t="e">
        <f t="shared" si="0"/>
        <v>#VALUE!</v>
      </c>
      <c r="J42" s="32"/>
    </row>
    <row r="43" spans="1:10">
      <c r="A43" s="28">
        <v>46062</v>
      </c>
      <c r="B43" s="29" t="s">
        <v>20</v>
      </c>
      <c r="C43" s="30" t="s">
        <v>42</v>
      </c>
      <c r="D43" s="2">
        <v>40</v>
      </c>
      <c r="E43" s="4">
        <v>2.23</v>
      </c>
      <c r="F43" s="4">
        <v>0.7</v>
      </c>
      <c r="G43" s="5">
        <v>17</v>
      </c>
      <c r="H43" s="6" t="s">
        <v>31</v>
      </c>
      <c r="I43" s="7" t="e">
        <f t="shared" si="0"/>
        <v>#VALUE!</v>
      </c>
      <c r="J43" s="32"/>
    </row>
    <row r="44" spans="1:10">
      <c r="A44" s="28">
        <v>46062</v>
      </c>
      <c r="B44" s="29" t="s">
        <v>20</v>
      </c>
      <c r="C44" s="30" t="s">
        <v>42</v>
      </c>
      <c r="D44" s="2">
        <v>41</v>
      </c>
      <c r="E44" s="4">
        <v>2.2400000000000002</v>
      </c>
      <c r="F44" s="4">
        <v>0.55000000000000004</v>
      </c>
      <c r="G44" s="5">
        <v>17</v>
      </c>
      <c r="H44" s="6" t="s">
        <v>31</v>
      </c>
      <c r="I44" s="7" t="e">
        <f t="shared" si="0"/>
        <v>#VALUE!</v>
      </c>
      <c r="J44" s="32"/>
    </row>
    <row r="45" spans="1:10">
      <c r="A45" s="28">
        <v>46062</v>
      </c>
      <c r="B45" s="29" t="s">
        <v>20</v>
      </c>
      <c r="C45" s="30" t="s">
        <v>42</v>
      </c>
      <c r="D45" s="2">
        <v>42</v>
      </c>
      <c r="E45" s="4">
        <v>2.2400000000000002</v>
      </c>
      <c r="F45" s="4">
        <v>0.64</v>
      </c>
      <c r="G45" s="5">
        <v>17</v>
      </c>
      <c r="H45" s="6" t="s">
        <v>31</v>
      </c>
      <c r="I45" s="7" t="e">
        <f t="shared" si="0"/>
        <v>#VALUE!</v>
      </c>
      <c r="J45" s="32"/>
    </row>
    <row r="46" spans="1:10">
      <c r="A46" s="28">
        <v>46062</v>
      </c>
      <c r="B46" s="29" t="s">
        <v>20</v>
      </c>
      <c r="C46" s="30" t="s">
        <v>42</v>
      </c>
      <c r="D46" s="2">
        <v>43</v>
      </c>
      <c r="E46" s="4">
        <v>2.2400000000000002</v>
      </c>
      <c r="F46" s="4">
        <v>0.6</v>
      </c>
      <c r="G46" s="5">
        <v>17</v>
      </c>
      <c r="H46" s="6" t="s">
        <v>31</v>
      </c>
      <c r="I46" s="7" t="e">
        <f t="shared" si="0"/>
        <v>#VALUE!</v>
      </c>
      <c r="J46" s="32"/>
    </row>
    <row r="47" spans="1:10">
      <c r="A47" s="28">
        <v>46062</v>
      </c>
      <c r="B47" s="29" t="s">
        <v>20</v>
      </c>
      <c r="C47" s="30" t="s">
        <v>42</v>
      </c>
      <c r="D47" s="2">
        <v>44</v>
      </c>
      <c r="E47" s="4">
        <v>2.2400000000000002</v>
      </c>
      <c r="F47" s="4">
        <v>0.65</v>
      </c>
      <c r="G47" s="5">
        <v>17</v>
      </c>
      <c r="H47" s="6" t="s">
        <v>31</v>
      </c>
      <c r="I47" s="7" t="e">
        <f t="shared" si="0"/>
        <v>#VALUE!</v>
      </c>
      <c r="J47" s="32"/>
    </row>
    <row r="48" spans="1:10">
      <c r="A48" s="28">
        <v>46062</v>
      </c>
      <c r="B48" s="29" t="s">
        <v>20</v>
      </c>
      <c r="C48" s="30" t="s">
        <v>42</v>
      </c>
      <c r="D48" s="2">
        <v>45</v>
      </c>
      <c r="E48" s="4">
        <v>2.2400000000000002</v>
      </c>
      <c r="F48" s="4">
        <v>0.6</v>
      </c>
      <c r="G48" s="5">
        <v>17</v>
      </c>
      <c r="H48" s="6" t="s">
        <v>31</v>
      </c>
      <c r="I48" s="7" t="e">
        <f t="shared" si="0"/>
        <v>#VALUE!</v>
      </c>
      <c r="J48" s="32"/>
    </row>
    <row r="49" spans="1:10">
      <c r="A49" s="28">
        <v>46062</v>
      </c>
      <c r="B49" s="29" t="s">
        <v>20</v>
      </c>
      <c r="C49" s="30" t="s">
        <v>42</v>
      </c>
      <c r="D49" s="2">
        <v>46</v>
      </c>
      <c r="E49" s="4">
        <v>2.2400000000000002</v>
      </c>
      <c r="F49" s="4">
        <v>0.54</v>
      </c>
      <c r="G49" s="5">
        <v>17</v>
      </c>
      <c r="H49" s="6" t="s">
        <v>31</v>
      </c>
      <c r="I49" s="7" t="e">
        <f t="shared" si="0"/>
        <v>#VALUE!</v>
      </c>
      <c r="J49" s="32"/>
    </row>
    <row r="50" spans="1:10">
      <c r="A50" s="28">
        <v>46062</v>
      </c>
      <c r="B50" s="29" t="s">
        <v>20</v>
      </c>
      <c r="C50" s="30" t="s">
        <v>42</v>
      </c>
      <c r="D50" s="2">
        <v>47</v>
      </c>
      <c r="E50" s="4">
        <v>2.23</v>
      </c>
      <c r="F50" s="4">
        <v>0.75</v>
      </c>
      <c r="G50" s="5">
        <v>17</v>
      </c>
      <c r="H50" s="6" t="s">
        <v>31</v>
      </c>
      <c r="I50" s="7" t="e">
        <f t="shared" si="0"/>
        <v>#VALUE!</v>
      </c>
      <c r="J50" s="32"/>
    </row>
    <row r="51" spans="1:10">
      <c r="A51" s="28">
        <v>46062</v>
      </c>
      <c r="B51" s="29" t="s">
        <v>20</v>
      </c>
      <c r="C51" s="30" t="s">
        <v>42</v>
      </c>
      <c r="D51" s="2">
        <v>48</v>
      </c>
      <c r="E51" s="4">
        <v>2.2400000000000002</v>
      </c>
      <c r="F51" s="4">
        <v>0.62</v>
      </c>
      <c r="G51" s="5">
        <v>17</v>
      </c>
      <c r="H51" s="6" t="s">
        <v>31</v>
      </c>
      <c r="I51" s="7" t="e">
        <f t="shared" si="0"/>
        <v>#VALUE!</v>
      </c>
      <c r="J51" s="32"/>
    </row>
    <row r="52" spans="1:10">
      <c r="A52" s="28">
        <v>46062</v>
      </c>
      <c r="B52" s="29" t="s">
        <v>20</v>
      </c>
      <c r="C52" s="30" t="s">
        <v>42</v>
      </c>
      <c r="D52" s="2">
        <v>49</v>
      </c>
      <c r="E52" s="4">
        <v>2.2400000000000002</v>
      </c>
      <c r="F52" s="4">
        <v>0.53</v>
      </c>
      <c r="G52" s="5">
        <v>17</v>
      </c>
      <c r="H52" s="6" t="s">
        <v>31</v>
      </c>
      <c r="I52" s="7" t="e">
        <f t="shared" si="0"/>
        <v>#VALUE!</v>
      </c>
      <c r="J52" s="32"/>
    </row>
    <row r="53" spans="1:10">
      <c r="A53" s="28">
        <v>46062</v>
      </c>
      <c r="B53" s="29" t="s">
        <v>20</v>
      </c>
      <c r="C53" s="30" t="s">
        <v>42</v>
      </c>
      <c r="D53" s="2">
        <v>50</v>
      </c>
      <c r="E53" s="4">
        <v>2.23</v>
      </c>
      <c r="F53" s="4">
        <v>0.69</v>
      </c>
      <c r="G53" s="5">
        <v>17</v>
      </c>
      <c r="H53" s="6" t="s">
        <v>31</v>
      </c>
      <c r="I53" s="7" t="e">
        <f t="shared" si="0"/>
        <v>#VALUE!</v>
      </c>
      <c r="J53" s="32"/>
    </row>
    <row r="54" spans="1:10">
      <c r="A54" s="28">
        <v>46062</v>
      </c>
      <c r="B54" s="29" t="s">
        <v>20</v>
      </c>
      <c r="C54" s="30" t="s">
        <v>42</v>
      </c>
      <c r="D54" s="2">
        <v>51</v>
      </c>
      <c r="E54" s="4">
        <v>2.2400000000000002</v>
      </c>
      <c r="F54" s="4">
        <v>0.6</v>
      </c>
      <c r="G54" s="5">
        <v>17</v>
      </c>
      <c r="H54" s="6" t="s">
        <v>31</v>
      </c>
      <c r="I54" s="7" t="e">
        <f t="shared" si="0"/>
        <v>#VALUE!</v>
      </c>
      <c r="J54" s="32"/>
    </row>
    <row r="55" spans="1:10">
      <c r="A55" s="28">
        <v>46062</v>
      </c>
      <c r="B55" s="29" t="s">
        <v>20</v>
      </c>
      <c r="C55" s="30" t="s">
        <v>42</v>
      </c>
      <c r="D55" s="2">
        <v>52</v>
      </c>
      <c r="E55" s="4">
        <v>2.23</v>
      </c>
      <c r="F55" s="4">
        <v>0.62</v>
      </c>
      <c r="G55" s="5">
        <v>17</v>
      </c>
      <c r="H55" s="6" t="s">
        <v>31</v>
      </c>
      <c r="I55" s="7" t="e">
        <f t="shared" si="0"/>
        <v>#VALUE!</v>
      </c>
      <c r="J55" s="32"/>
    </row>
    <row r="56" spans="1:10">
      <c r="A56" s="28">
        <v>46062</v>
      </c>
      <c r="B56" s="29" t="s">
        <v>20</v>
      </c>
      <c r="C56" s="30" t="s">
        <v>42</v>
      </c>
      <c r="D56" s="2">
        <v>53</v>
      </c>
      <c r="E56" s="4">
        <v>2.2400000000000002</v>
      </c>
      <c r="F56" s="4">
        <v>0.65</v>
      </c>
      <c r="G56" s="5">
        <v>17</v>
      </c>
      <c r="H56" s="6" t="s">
        <v>31</v>
      </c>
      <c r="I56" s="7" t="e">
        <f t="shared" si="0"/>
        <v>#VALUE!</v>
      </c>
      <c r="J56" s="32"/>
    </row>
    <row r="57" spans="1:10">
      <c r="A57" s="28">
        <v>46062</v>
      </c>
      <c r="B57" s="29" t="s">
        <v>20</v>
      </c>
      <c r="C57" s="30" t="s">
        <v>42</v>
      </c>
      <c r="D57" s="2">
        <v>54</v>
      </c>
      <c r="E57" s="4">
        <v>2.23</v>
      </c>
      <c r="F57" s="4">
        <v>0.56999999999999995</v>
      </c>
      <c r="G57" s="5">
        <v>17</v>
      </c>
      <c r="H57" s="6" t="s">
        <v>31</v>
      </c>
      <c r="I57" s="7" t="e">
        <f t="shared" si="0"/>
        <v>#VALUE!</v>
      </c>
      <c r="J57" s="32"/>
    </row>
    <row r="58" spans="1:10">
      <c r="A58" s="28">
        <v>46062</v>
      </c>
      <c r="B58" s="29" t="s">
        <v>20</v>
      </c>
      <c r="C58" s="30" t="s">
        <v>42</v>
      </c>
      <c r="D58" s="2">
        <v>55</v>
      </c>
      <c r="E58" s="4">
        <v>2.2400000000000002</v>
      </c>
      <c r="F58" s="4">
        <v>0.56999999999999995</v>
      </c>
      <c r="G58" s="5">
        <v>17</v>
      </c>
      <c r="H58" s="6" t="s">
        <v>31</v>
      </c>
      <c r="I58" s="7" t="e">
        <f t="shared" si="0"/>
        <v>#VALUE!</v>
      </c>
      <c r="J58" s="32"/>
    </row>
    <row r="59" spans="1:10">
      <c r="A59" s="28">
        <v>46062</v>
      </c>
      <c r="B59" s="29" t="s">
        <v>20</v>
      </c>
      <c r="C59" s="30" t="s">
        <v>42</v>
      </c>
      <c r="D59" s="2">
        <v>56</v>
      </c>
      <c r="E59" s="4">
        <v>2.2400000000000002</v>
      </c>
      <c r="F59" s="4">
        <v>0.43</v>
      </c>
      <c r="G59" s="5">
        <v>17</v>
      </c>
      <c r="H59" s="6" t="s">
        <v>31</v>
      </c>
      <c r="I59" s="7" t="e">
        <f t="shared" si="0"/>
        <v>#VALUE!</v>
      </c>
      <c r="J59" s="32"/>
    </row>
    <row r="60" spans="1:10">
      <c r="A60" s="66" t="s">
        <v>15</v>
      </c>
      <c r="B60" s="67"/>
      <c r="C60" s="67"/>
      <c r="D60" s="68"/>
      <c r="E60" s="4">
        <f>AVERAGE(E4:E59)</f>
        <v>2.2394642857142846</v>
      </c>
      <c r="F60" s="4">
        <f>AVERAGE(F4:F59)</f>
        <v>0.62964285714285706</v>
      </c>
      <c r="G60" s="6"/>
      <c r="H60" s="6"/>
      <c r="I60" s="14" t="e">
        <f>AVERAGE(I4:I59)</f>
        <v>#VALUE!</v>
      </c>
      <c r="J60" s="32"/>
    </row>
    <row r="61" spans="1:10">
      <c r="A61" s="66" t="s">
        <v>16</v>
      </c>
      <c r="B61" s="67"/>
      <c r="C61" s="67"/>
      <c r="D61" s="68"/>
      <c r="E61" s="4">
        <f>MAX(E4:E59)</f>
        <v>2.2599999999999998</v>
      </c>
      <c r="F61" s="4">
        <f>MAX(F4:F59)</f>
        <v>0.84</v>
      </c>
      <c r="G61" s="5"/>
      <c r="H61" s="6"/>
      <c r="I61" s="14" t="e">
        <f>MAX(I4:I59)</f>
        <v>#VALUE!</v>
      </c>
      <c r="J61" s="32"/>
    </row>
    <row r="62" spans="1:10">
      <c r="A62" s="66" t="s">
        <v>17</v>
      </c>
      <c r="B62" s="67"/>
      <c r="C62" s="67"/>
      <c r="D62" s="68"/>
      <c r="E62" s="4">
        <f>MIN(E4:E59)</f>
        <v>2.21</v>
      </c>
      <c r="F62" s="4">
        <f>MIN(F4:F59)</f>
        <v>0.43</v>
      </c>
      <c r="G62" s="31"/>
      <c r="H62" s="6"/>
      <c r="I62" s="14" t="e">
        <f>MIN(I4:I59)</f>
        <v>#VALUE!</v>
      </c>
      <c r="J62" s="32"/>
    </row>
    <row r="63" spans="1:10" ht="104.25" customHeight="1">
      <c r="A63" s="1" t="s">
        <v>9</v>
      </c>
      <c r="B63" s="69" t="s">
        <v>48</v>
      </c>
      <c r="C63" s="70"/>
      <c r="D63" s="70"/>
      <c r="E63" s="71"/>
      <c r="F63" s="3" t="s">
        <v>10</v>
      </c>
      <c r="G63" s="59"/>
      <c r="H63" s="59"/>
      <c r="I63" s="59"/>
      <c r="J63" s="59"/>
    </row>
    <row r="64" spans="1:10" ht="161.25" customHeight="1">
      <c r="A64" s="3" t="s">
        <v>11</v>
      </c>
      <c r="B64" s="61" t="s">
        <v>25</v>
      </c>
      <c r="C64" s="62"/>
      <c r="D64" s="62"/>
      <c r="E64" s="63"/>
      <c r="F64" s="3"/>
      <c r="G64" s="60" t="s">
        <v>26</v>
      </c>
      <c r="H64" s="60"/>
      <c r="I64" s="60"/>
      <c r="J64" s="60"/>
    </row>
    <row r="65" spans="8:8">
      <c r="H65" s="12"/>
    </row>
    <row r="66" spans="8:8">
      <c r="H66" s="12"/>
    </row>
    <row r="67" spans="8:8">
      <c r="H67" s="12"/>
    </row>
    <row r="68" spans="8:8">
      <c r="H68" s="12"/>
    </row>
  </sheetData>
  <autoFilter ref="A3:I59"/>
  <mergeCells count="9">
    <mergeCell ref="B64:E64"/>
    <mergeCell ref="G64:J64"/>
    <mergeCell ref="D2:E2"/>
    <mergeCell ref="I2:J2"/>
    <mergeCell ref="A60:D60"/>
    <mergeCell ref="A61:D61"/>
    <mergeCell ref="A62:D62"/>
    <mergeCell ref="B63:E63"/>
    <mergeCell ref="G63:J63"/>
  </mergeCells>
  <phoneticPr fontId="19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지상 3BC</vt:lpstr>
      <vt:lpstr>지상 4BC</vt:lpstr>
      <vt:lpstr>지하 1호기</vt:lpstr>
      <vt:lpstr>지하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2026-02-04T07:38:45Z</cp:lastPrinted>
  <dcterms:created xsi:type="dcterms:W3CDTF">2013-07-23T07:01:33Z</dcterms:created>
  <dcterms:modified xsi:type="dcterms:W3CDTF">2026-02-09T07:38:21Z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