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5. 국군함평병원(MSB250, RP100 외)_250910\"/>
    </mc:Choice>
  </mc:AlternateContent>
  <xr:revisionPtr revIDLastSave="0" documentId="13_ncr:1_{87F097CA-8F38-4D8E-8D73-A249472798C5}" xr6:coauthVersionLast="36" xr6:coauthVersionMax="36" xr10:uidLastSave="{00000000-0000-0000-0000-000000000000}"/>
  <bookViews>
    <workbookView xWindow="0" yWindow="0" windowWidth="20715" windowHeight="10530" xr2:uid="{00000000-000D-0000-FFFF-FFFF00000000}"/>
  </bookViews>
  <sheets>
    <sheet name="1호기" sheetId="14" r:id="rId1"/>
    <sheet name="2호기" sheetId="15" r:id="rId2"/>
  </sheets>
  <definedNames>
    <definedName name="_xlnm._FilterDatabase" localSheetId="0" hidden="1">'1호기'!$A$6:$D$46</definedName>
    <definedName name="_xlnm._FilterDatabase" localSheetId="1" hidden="1">'2호기'!$A$6:$D$46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5" l="1"/>
  <c r="D281" i="15"/>
  <c r="D280" i="15"/>
  <c r="D279" i="15"/>
  <c r="D278" i="15"/>
  <c r="D277" i="15"/>
  <c r="D276" i="15"/>
  <c r="D275" i="15"/>
  <c r="D274" i="15"/>
  <c r="D273" i="15"/>
  <c r="D272" i="15"/>
  <c r="D271" i="15"/>
  <c r="D270" i="15"/>
  <c r="D269" i="15"/>
  <c r="D268" i="15"/>
  <c r="D267" i="15"/>
  <c r="D266" i="15"/>
  <c r="D265" i="15"/>
  <c r="D264" i="15"/>
  <c r="D263" i="15"/>
  <c r="D262" i="15"/>
  <c r="D261" i="15"/>
  <c r="D260" i="15"/>
  <c r="D259" i="15"/>
  <c r="D258" i="15"/>
  <c r="D257" i="15"/>
  <c r="D256" i="15"/>
  <c r="D255" i="15"/>
  <c r="D254" i="15"/>
  <c r="D253" i="15"/>
  <c r="D252" i="15"/>
  <c r="D251" i="15"/>
  <c r="D250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7" i="15"/>
  <c r="D216" i="15"/>
  <c r="D215" i="15"/>
  <c r="D214" i="15"/>
  <c r="D213" i="15"/>
  <c r="D212" i="15"/>
  <c r="D211" i="15"/>
  <c r="D210" i="15"/>
  <c r="D209" i="15"/>
  <c r="D208" i="15"/>
  <c r="D207" i="15"/>
  <c r="D206" i="15"/>
  <c r="D205" i="15"/>
  <c r="D204" i="15"/>
  <c r="D203" i="15"/>
  <c r="D202" i="15"/>
  <c r="D201" i="15"/>
  <c r="D200" i="15"/>
  <c r="D199" i="15"/>
  <c r="D198" i="15"/>
  <c r="D197" i="15"/>
  <c r="D196" i="15"/>
  <c r="D195" i="15"/>
  <c r="D194" i="15"/>
  <c r="D193" i="15"/>
  <c r="D192" i="15"/>
  <c r="D191" i="15"/>
  <c r="D190" i="15"/>
  <c r="D189" i="15"/>
  <c r="D188" i="15"/>
  <c r="D187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G10" i="15"/>
  <c r="H10" i="15" s="1"/>
  <c r="D10" i="15"/>
  <c r="D9" i="15"/>
  <c r="H8" i="15"/>
  <c r="I8" i="15" s="1"/>
  <c r="G8" i="15"/>
  <c r="D8" i="15"/>
  <c r="H7" i="15"/>
  <c r="I7" i="15" s="1"/>
  <c r="G7" i="15"/>
  <c r="D7" i="15"/>
  <c r="O3" i="15"/>
  <c r="H10" i="14"/>
  <c r="G7" i="14" l="1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0" i="14"/>
  <c r="D11" i="14"/>
  <c r="D10" i="14"/>
  <c r="D9" i="14"/>
  <c r="H8" i="14"/>
  <c r="I8" i="14" s="1"/>
  <c r="G8" i="14"/>
  <c r="D8" i="14"/>
  <c r="H7" i="14"/>
  <c r="I7" i="14" s="1"/>
  <c r="D7" i="14"/>
  <c r="O3" i="14"/>
</calcChain>
</file>

<file path=xl/sharedStrings.xml><?xml version="1.0" encoding="utf-8"?>
<sst xmlns="http://schemas.openxmlformats.org/spreadsheetml/2006/main" count="60" uniqueCount="29">
  <si>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</si>
  <si>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</si>
  <si>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</si>
  <si>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</si>
  <si>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</si>
  <si>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</si>
  <si>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</si>
  <si>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</si>
  <si>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</si>
  <si>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</si>
  <si>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</si>
  <si>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</si>
  <si>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</si>
  <si>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</si>
  <si>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</si>
  <si>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</si>
  <si>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</si>
  <si>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</si>
  <si>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</si>
  <si>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</si>
  <si>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</si>
  <si>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</si>
  <si>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</si>
  <si>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</si>
  <si>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함평국군병원</t>
    <phoneticPr fontId="2" type="noConversion"/>
  </si>
  <si>
    <t>비상발전기</t>
    <phoneticPr fontId="2" type="noConversion"/>
  </si>
  <si>
    <t>2025.01.16</t>
    <phoneticPr fontId="2" type="noConversion"/>
  </si>
  <si>
    <t>2025.02.27</t>
    <phoneticPr fontId="2" type="noConversion"/>
  </si>
  <si>
    <t>RP200-12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</si>
</sst>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B45AC-802D-4E12-9C79-1E2DD5E205E9}">
  <dimension ref="A1:O282"/>
  <sheetViews>
    <sheetView tabSelected="1" zoomScale="90" zoomScaleNormal="90" workbookViewId="0">
      <selection activeCell="C300" sqref="C30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25</v>
      </c>
      <c r="D3" s="7" t="s">
        <v>23</v>
      </c>
      <c r="E3" s="8" t="s">
        <v>28</v>
      </c>
      <c r="F3" s="9">
        <v>100</v>
      </c>
      <c r="G3" s="27" t="s">
        <v>26</v>
      </c>
      <c r="H3" s="27" t="s">
        <v>27</v>
      </c>
      <c r="I3" s="8">
        <v>2.8</v>
      </c>
      <c r="J3" s="9">
        <v>4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K6"/>
    </row>
    <row r="7" spans="1:15" x14ac:dyDescent="0.3">
      <c r="A7" s="21">
        <v>1</v>
      </c>
      <c r="B7" s="22">
        <v>13.37</v>
      </c>
      <c r="C7" s="22">
        <v>2.2200000000000002</v>
      </c>
      <c r="D7" s="23">
        <f t="shared" ref="D7:D70" si="0">C7/$I$3</f>
        <v>0.79285714285714293</v>
      </c>
      <c r="E7" s="2"/>
      <c r="F7" s="24" t="s">
        <v>20</v>
      </c>
      <c r="G7" s="25">
        <f>MAX(B7:B282)</f>
        <v>13.38</v>
      </c>
      <c r="H7" s="25">
        <f>MAX(C7:C282)</f>
        <v>2.25</v>
      </c>
      <c r="I7" s="29">
        <f>H7/$I$3</f>
        <v>0.8035714285714286</v>
      </c>
      <c r="K7"/>
    </row>
    <row r="8" spans="1:15" x14ac:dyDescent="0.3">
      <c r="A8" s="21">
        <v>2</v>
      </c>
      <c r="B8" s="22">
        <v>13.36</v>
      </c>
      <c r="C8" s="22">
        <v>2.21</v>
      </c>
      <c r="D8" s="23">
        <f t="shared" si="0"/>
        <v>0.78928571428571437</v>
      </c>
      <c r="E8" s="2"/>
      <c r="F8" s="24" t="s">
        <v>21</v>
      </c>
      <c r="G8" s="25">
        <f>MIN(B7:B282)</f>
        <v>13.35</v>
      </c>
      <c r="H8" s="25">
        <f>MIN(C7:C282)</f>
        <v>2.21</v>
      </c>
      <c r="I8" s="29">
        <f>H8/$I$3</f>
        <v>0.78928571428571437</v>
      </c>
      <c r="K8"/>
    </row>
    <row r="9" spans="1:15" x14ac:dyDescent="0.3">
      <c r="A9" s="21">
        <v>3</v>
      </c>
      <c r="B9" s="22">
        <v>13.35</v>
      </c>
      <c r="C9" s="22">
        <v>2.2400000000000002</v>
      </c>
      <c r="D9" s="23">
        <f t="shared" si="0"/>
        <v>0.80000000000000016</v>
      </c>
      <c r="E9" s="2"/>
      <c r="K9"/>
    </row>
    <row r="10" spans="1:15" x14ac:dyDescent="0.3">
      <c r="A10" s="21">
        <v>4</v>
      </c>
      <c r="B10" s="22">
        <v>13.38</v>
      </c>
      <c r="C10" s="22">
        <v>2.25</v>
      </c>
      <c r="D10" s="23">
        <f t="shared" si="0"/>
        <v>0.8035714285714286</v>
      </c>
      <c r="E10" s="2"/>
      <c r="F10" s="24" t="s">
        <v>22</v>
      </c>
      <c r="G10" s="26">
        <f>SUM(B7:B246)</f>
        <v>53.46</v>
      </c>
      <c r="H10" s="25">
        <f>G10/J3</f>
        <v>13.365</v>
      </c>
      <c r="K10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K11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hidden="1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2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2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2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2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2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2"/>
      <c r="C21" s="25"/>
      <c r="D21" s="23">
        <f t="shared" si="0"/>
        <v>0</v>
      </c>
      <c r="E21" s="28"/>
      <c r="F21"/>
      <c r="G21"/>
      <c r="H21"/>
      <c r="I21"/>
      <c r="J21"/>
      <c r="K21"/>
    </row>
    <row r="22" spans="1:11" hidden="1" x14ac:dyDescent="0.3">
      <c r="A22" s="21">
        <v>16</v>
      </c>
      <c r="B22" s="22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CD4D1-A78B-464B-ACA8-780217B96CFE}">
  <dimension ref="A1:O282"/>
  <sheetViews>
    <sheetView zoomScale="90" zoomScaleNormal="90" workbookViewId="0">
      <selection activeCell="H288" sqref="H28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25</v>
      </c>
      <c r="D3" s="7" t="s">
        <v>23</v>
      </c>
      <c r="E3" s="8" t="s">
        <v>28</v>
      </c>
      <c r="F3" s="9">
        <v>100</v>
      </c>
      <c r="G3" s="27" t="s">
        <v>26</v>
      </c>
      <c r="H3" s="27" t="s">
        <v>27</v>
      </c>
      <c r="I3" s="8">
        <v>2.8</v>
      </c>
      <c r="J3" s="9">
        <v>4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K6"/>
    </row>
    <row r="7" spans="1:15" x14ac:dyDescent="0.3">
      <c r="A7" s="21">
        <v>1</v>
      </c>
      <c r="B7" s="22">
        <v>13.37</v>
      </c>
      <c r="C7" s="22">
        <v>2.2799999999999998</v>
      </c>
      <c r="D7" s="23">
        <f t="shared" ref="D7:D70" si="0">C7/$I$3</f>
        <v>0.81428571428571428</v>
      </c>
      <c r="E7" s="2"/>
      <c r="F7" s="24" t="s">
        <v>20</v>
      </c>
      <c r="G7" s="25">
        <f>MAX(B7:B282)</f>
        <v>13.38</v>
      </c>
      <c r="H7" s="25">
        <f>MAX(C7:C282)</f>
        <v>2.2799999999999998</v>
      </c>
      <c r="I7" s="29">
        <f>H7/$I$3</f>
        <v>0.81428571428571428</v>
      </c>
      <c r="K7"/>
    </row>
    <row r="8" spans="1:15" x14ac:dyDescent="0.3">
      <c r="A8" s="21">
        <v>2</v>
      </c>
      <c r="B8" s="22">
        <v>13.36</v>
      </c>
      <c r="C8" s="22">
        <v>2.27</v>
      </c>
      <c r="D8" s="23">
        <f t="shared" si="0"/>
        <v>0.81071428571428572</v>
      </c>
      <c r="E8" s="2"/>
      <c r="F8" s="24" t="s">
        <v>21</v>
      </c>
      <c r="G8" s="25">
        <f>MIN(B7:B282)</f>
        <v>13.36</v>
      </c>
      <c r="H8" s="25">
        <f>MIN(C7:C282)</f>
        <v>2.2400000000000002</v>
      </c>
      <c r="I8" s="29">
        <f>H8/$I$3</f>
        <v>0.80000000000000016</v>
      </c>
      <c r="K8"/>
    </row>
    <row r="9" spans="1:15" x14ac:dyDescent="0.3">
      <c r="A9" s="21">
        <v>3</v>
      </c>
      <c r="B9" s="22">
        <v>13.36</v>
      </c>
      <c r="C9" s="22">
        <v>2.2400000000000002</v>
      </c>
      <c r="D9" s="23">
        <f t="shared" si="0"/>
        <v>0.80000000000000016</v>
      </c>
      <c r="E9" s="2"/>
      <c r="K9"/>
    </row>
    <row r="10" spans="1:15" x14ac:dyDescent="0.3">
      <c r="A10" s="21">
        <v>4</v>
      </c>
      <c r="B10" s="22">
        <v>13.38</v>
      </c>
      <c r="C10" s="22">
        <v>2.2599999999999998</v>
      </c>
      <c r="D10" s="23">
        <f t="shared" si="0"/>
        <v>0.80714285714285716</v>
      </c>
      <c r="E10" s="2"/>
      <c r="F10" s="24" t="s">
        <v>22</v>
      </c>
      <c r="G10" s="26">
        <f>SUM(B7:B246)</f>
        <v>53.47</v>
      </c>
      <c r="H10" s="25">
        <f>G10/J3</f>
        <v>13.3675</v>
      </c>
      <c r="K10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K11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hidden="1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2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2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2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2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2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2"/>
      <c r="C21" s="25"/>
      <c r="D21" s="23">
        <f t="shared" si="0"/>
        <v>0</v>
      </c>
      <c r="E21" s="28"/>
      <c r="F21"/>
      <c r="G21"/>
      <c r="H21"/>
      <c r="I21"/>
      <c r="J21"/>
      <c r="K21"/>
    </row>
    <row r="22" spans="1:11" hidden="1" x14ac:dyDescent="0.3">
      <c r="A22" s="21">
        <v>16</v>
      </c>
      <c r="B22" s="22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</vt:lpstr>
      <vt:lpstr>2호기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2025-09-10T06:06:24Z</dcterms:modified>
</cp:coreProperties>
</file>