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6월\250627 대경상사\"/>
    </mc:Choice>
  </mc:AlternateContent>
  <xr:revisionPtr revIDLastSave="0" documentId="13_ncr:1_{AA520B54-D448-4BD9-98C1-A474AA266616}" xr6:coauthVersionLast="36" xr6:coauthVersionMax="36" xr10:uidLastSave="{00000000-0000-0000-0000-000000000000}"/>
  <bookViews>
    <workbookView xWindow="0" yWindow="0" windowWidth="28800" windowHeight="10836" xr2:uid="{00000000-000D-0000-FFFF-FFFF00000000}"/>
  </bookViews>
  <sheets>
    <sheet name="UPS" sheetId="16" r:id="rId1"/>
  </sheets>
  <definedNames>
    <definedName name="_xlnm._FilterDatabase" localSheetId="0" hidden="1">UPS!$A$3:$I$4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E7" i="16" l="1"/>
  <c r="F7" i="16"/>
  <c r="I4" i="16"/>
  <c r="I5" i="16" s="1"/>
  <c r="I6" i="16" l="1"/>
  <c r="E6" i="16" l="1"/>
  <c r="E5" i="16"/>
  <c r="F6" i="16"/>
  <c r="F5" i="16"/>
  <c r="I7" i="16" l="1"/>
</calcChain>
</file>

<file path=xl/sharedStrings.xml><?xml version="1.0" encoding="utf-8"?>
<sst xmlns="http://schemas.openxmlformats.org/spreadsheetml/2006/main" count="25" uniqueCount="25">
  <si>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</si>
  <si>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</si>
  <si>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</si>
  <si>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</si>
  <si>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</si>
  <si>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</si>
  <si>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</si>
  <si>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</si>
  <si>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</si>
  <si>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</si>
  <si>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</si>
  <si>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</si>
  <si>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</si>
  <si>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</si>
  <si>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</si>
  <si>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</si>
  <si>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</si>
  <si>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</si>
  <si>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대경상사</t>
    <phoneticPr fontId="19" type="noConversion"/>
  </si>
  <si>
    <t>한수원 월성원자력 환경실험실</t>
    <phoneticPr fontId="19" type="noConversion"/>
  </si>
  <si>
    <t>ESP100</t>
    <phoneticPr fontId="19" type="noConversion"/>
  </si>
  <si>
    <t>2025.05.11</t>
    <phoneticPr fontId="19" type="noConversion"/>
  </si>
  <si>
    <t>AS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</si>
  <si>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</si>
  <si>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5월 30일 월서원자력 UPS용 설치 한달 후 정기검사 실시 
2. 대경상사(당사대리점)에서 회수하여 점검
3. 전압 및 내부저항 : 11.69V / 31.00m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(참고치 3.30m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대비 200%이상 상승)
4. 회수 전지 무상교체 진행예정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</si>
</sst>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4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 xr:uid="{00000000-0005-0000-0000-000020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C000000}"/>
    <cellStyle name="표준 2 2" xfId="44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323362</xdr:colOff>
      <xdr:row>8</xdr:row>
      <xdr:rowOff>1904513</xdr:rowOff>
    </xdr:from>
    <xdr:to>
      <xdr:col>2</xdr:col>
      <xdr:colOff>491450</xdr:colOff>
      <xdr:row>8</xdr:row>
      <xdr:rowOff>2240690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56837" y="11800988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5</xdr:col>
      <xdr:colOff>1096290</xdr:colOff>
      <xdr:row>8</xdr:row>
      <xdr:rowOff>10441</xdr:rowOff>
    </xdr:from>
    <xdr:to>
      <xdr:col>8</xdr:col>
      <xdr:colOff>476250</xdr:colOff>
      <xdr:row>8</xdr:row>
      <xdr:rowOff>1981152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76C68064-6758-42AC-998A-A71FD93C4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87490" y="3849016"/>
          <a:ext cx="2627985" cy="1970711"/>
        </a:xfrm>
        <a:prstGeom prst="rect">
          <a:avLst/>
        </a:prstGeom>
      </xdr:spPr>
    </xdr:pic>
    <xdr:clientData/>
  </xdr:twoCellAnchor>
  <xdr:twoCellAnchor editAs="oneCell">
    <xdr:from>
      <xdr:col>1</xdr:col>
      <xdr:colOff>9047</xdr:colOff>
      <xdr:row>8</xdr:row>
      <xdr:rowOff>34256</xdr:rowOff>
    </xdr:from>
    <xdr:to>
      <xdr:col>2</xdr:col>
      <xdr:colOff>1400175</xdr:colOff>
      <xdr:row>8</xdr:row>
      <xdr:rowOff>1958811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1A90F914-FAB0-4C79-A13C-34F83DAF4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61596" y="3553757"/>
          <a:ext cx="1924555" cy="2562703"/>
        </a:xfrm>
        <a:prstGeom prst="rect">
          <a:avLst/>
        </a:prstGeom>
      </xdr:spPr>
    </xdr:pic>
    <xdr:clientData/>
  </xdr:twoCellAnchor>
  <xdr:twoCellAnchor editAs="oneCell">
    <xdr:from>
      <xdr:col>2</xdr:col>
      <xdr:colOff>1409132</xdr:colOff>
      <xdr:row>7</xdr:row>
      <xdr:rowOff>1791120</xdr:rowOff>
    </xdr:from>
    <xdr:to>
      <xdr:col>4</xdr:col>
      <xdr:colOff>712469</xdr:colOff>
      <xdr:row>8</xdr:row>
      <xdr:rowOff>1952628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545940EB-6A72-4996-B5AC-C707DF404B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55" r="23746"/>
        <a:stretch/>
      </xdr:blipFill>
      <xdr:spPr>
        <a:xfrm rot="5400000">
          <a:off x="3761346" y="3782306"/>
          <a:ext cx="1961733" cy="20560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zoomScaleNormal="100" workbookViewId="0">
      <selection activeCell="G8" sqref="G8:I8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27.0976562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5.5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25" t="s">
        <v>0</v>
      </c>
      <c r="B2" s="25" t="s">
        <v>20</v>
      </c>
      <c r="C2" s="25" t="s">
        <v>1</v>
      </c>
      <c r="D2" s="32" t="s">
        <v>21</v>
      </c>
      <c r="E2" s="33"/>
      <c r="F2" s="10" t="s">
        <v>5</v>
      </c>
      <c r="G2" s="14" t="s">
        <v>22</v>
      </c>
      <c r="H2" s="25" t="s">
        <v>6</v>
      </c>
      <c r="I2" s="10">
        <v>1</v>
      </c>
      <c r="J2"/>
      <c r="K2"/>
    </row>
    <row r="3" spans="1:11" ht="30" x14ac:dyDescent="0.4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23</v>
      </c>
      <c r="G3" s="12" t="s">
        <v>8</v>
      </c>
      <c r="H3" s="16" t="s">
        <v>17</v>
      </c>
      <c r="I3" s="17" t="s">
        <v>13</v>
      </c>
      <c r="J3"/>
      <c r="K3"/>
    </row>
    <row r="4" spans="1:11" ht="17.399999999999999" x14ac:dyDescent="0.4">
      <c r="A4" s="21">
        <v>45838</v>
      </c>
      <c r="B4" s="26" t="s">
        <v>18</v>
      </c>
      <c r="C4" s="26" t="s">
        <v>19</v>
      </c>
      <c r="D4" s="2">
        <v>1</v>
      </c>
      <c r="E4" s="11">
        <v>11.69</v>
      </c>
      <c r="F4" s="23">
        <v>31</v>
      </c>
      <c r="G4" s="22">
        <v>25</v>
      </c>
      <c r="H4" s="23">
        <v>3.3</v>
      </c>
      <c r="I4" s="24">
        <f>F4/H4</f>
        <v>9.3939393939393945</v>
      </c>
      <c r="J4"/>
      <c r="K4"/>
    </row>
    <row r="5" spans="1:11" ht="17.399999999999999" x14ac:dyDescent="0.4">
      <c r="A5" s="34" t="s">
        <v>14</v>
      </c>
      <c r="B5" s="35"/>
      <c r="C5" s="35"/>
      <c r="D5" s="36"/>
      <c r="E5" s="18" t="e">
        <f>AVERAGE(#REF!)</f>
        <v>#REF!</v>
      </c>
      <c r="F5" s="18" t="e">
        <f>AVERAGE(#REF!)</f>
        <v>#REF!</v>
      </c>
      <c r="G5" s="20"/>
      <c r="H5" s="20"/>
      <c r="I5" s="19">
        <f>AVERAGE(I4:I4)</f>
        <v>9.3939393939393945</v>
      </c>
      <c r="J5"/>
      <c r="K5"/>
    </row>
    <row r="6" spans="1:11" ht="17.399999999999999" x14ac:dyDescent="0.4">
      <c r="A6" s="37" t="s">
        <v>15</v>
      </c>
      <c r="B6" s="38"/>
      <c r="C6" s="38"/>
      <c r="D6" s="39"/>
      <c r="E6" s="4" t="e">
        <f>MAX(#REF!)</f>
        <v>#REF!</v>
      </c>
      <c r="F6" s="4" t="e">
        <f>MAX(#REF!)</f>
        <v>#REF!</v>
      </c>
      <c r="G6" s="5"/>
      <c r="H6" s="6"/>
      <c r="I6" s="15">
        <f>MAX(I4:I4)</f>
        <v>9.3939393939393945</v>
      </c>
      <c r="J6"/>
      <c r="K6"/>
    </row>
    <row r="7" spans="1:11" ht="17.399999999999999" x14ac:dyDescent="0.4">
      <c r="A7" s="37" t="s">
        <v>16</v>
      </c>
      <c r="B7" s="38"/>
      <c r="C7" s="38"/>
      <c r="D7" s="39"/>
      <c r="E7" s="4">
        <f>MIN(E4:E4)</f>
        <v>11.69</v>
      </c>
      <c r="F7" s="4">
        <f>MIN(F4:F4)</f>
        <v>31</v>
      </c>
      <c r="G7" s="5"/>
      <c r="H7" s="6"/>
      <c r="I7" s="15" t="e">
        <f>MIN(#REF!)</f>
        <v>#REF!</v>
      </c>
      <c r="J7"/>
      <c r="K7"/>
    </row>
    <row r="8" spans="1:11" ht="141.75" customHeight="1" x14ac:dyDescent="0.4">
      <c r="A8" s="1" t="s">
        <v>9</v>
      </c>
      <c r="B8" s="40" t="s">
        <v>24</v>
      </c>
      <c r="C8" s="28"/>
      <c r="D8" s="28"/>
      <c r="E8" s="29"/>
      <c r="F8" s="3" t="s">
        <v>10</v>
      </c>
      <c r="G8" s="28"/>
      <c r="H8" s="28"/>
      <c r="I8" s="29"/>
      <c r="J8"/>
      <c r="K8"/>
    </row>
    <row r="9" spans="1:11" ht="195.75" customHeight="1" x14ac:dyDescent="0.4">
      <c r="A9" s="3" t="s">
        <v>11</v>
      </c>
      <c r="B9" s="27"/>
      <c r="C9" s="28"/>
      <c r="D9" s="28"/>
      <c r="E9" s="29"/>
      <c r="F9" s="3"/>
      <c r="G9" s="30"/>
      <c r="H9" s="30"/>
      <c r="I9" s="31"/>
      <c r="J9"/>
    </row>
    <row r="10" spans="1:11" x14ac:dyDescent="0.4">
      <c r="H10" s="13"/>
    </row>
    <row r="11" spans="1:11" x14ac:dyDescent="0.4">
      <c r="H11" s="13"/>
    </row>
    <row r="12" spans="1:11" x14ac:dyDescent="0.4">
      <c r="H12" s="13"/>
    </row>
    <row r="13" spans="1:11" x14ac:dyDescent="0.4">
      <c r="H13" s="13"/>
    </row>
  </sheetData>
  <autoFilter ref="A3:I4" xr:uid="{00000000-0009-0000-0000-000000000000}"/>
  <mergeCells count="8">
    <mergeCell ref="B9:E9"/>
    <mergeCell ref="G9:I9"/>
    <mergeCell ref="D2:E2"/>
    <mergeCell ref="A5:D5"/>
    <mergeCell ref="A6:D6"/>
    <mergeCell ref="A7:D7"/>
    <mergeCell ref="B8:E8"/>
    <mergeCell ref="G8:I8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2025-06-30T05:28:30Z</dcterms:modified>
  <cp:contentStatus/>
</cp:coreProperties>
</file>