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UPS 1호기" sheetId="26" r:id="rId1"/>
    <sheet name="UPS 2호기" sheetId="27" r:id="rId2"/>
    <sheet name="정류기" sheetId="23" r:id="rId3"/>
    <sheet name="비상발전기" sheetId="28" r:id="rId4"/>
    <sheet name="Sheet2" sheetId="29" r:id="rId5"/>
    <sheet name="Sheet1" sheetId="25" state="hidden" r:id="rId6"/>
  </sheets>
  <definedNames>
    <definedName name="_xlnm._FilterDatabase" localSheetId="2" hidden="1">정류기!$B$6:$C$126</definedName>
  </definedNames>
  <calcPr calcId="162913"/>
</workbook>
</file>

<file path=xl/calcChain.xml><?xml version="1.0" encoding="utf-8"?>
<calcChain xmlns="http://schemas.openxmlformats.org/spreadsheetml/2006/main">
  <c r="D126" i="28" l="1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G11" i="28"/>
  <c r="H11" i="28" s="1"/>
  <c r="D11" i="28"/>
  <c r="D10" i="28"/>
  <c r="D9" i="28"/>
  <c r="H8" i="28"/>
  <c r="G8" i="28"/>
  <c r="D8" i="28"/>
  <c r="H7" i="28"/>
  <c r="G7" i="28"/>
  <c r="D7" i="28"/>
  <c r="O3" i="28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G11" i="26" l="1"/>
  <c r="H8" i="26"/>
  <c r="G8" i="26"/>
  <c r="H7" i="26"/>
  <c r="G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<sst xmlns="http://schemas.openxmlformats.org/spreadsheetml/2006/main" count="193" uniqueCount="77">
  <si>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</si>
  <si>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</si>
  <si>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</si>
  <si>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</si>
  <si>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</si>
  <si>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</si>
  <si>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</si>
  <si>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</si>
  <si>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</si>
  <si>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</si>
  <si>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</si>
  <si>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</si>
  <si>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</si>
  <si>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</si>
  <si>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</si>
  <si>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</si>
  <si>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</si>
  <si>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</si>
  <si>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</si>
  <si>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</si>
  <si>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</si>
  <si>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</si>
  <si>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</si>
  <si>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</si>
  <si>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</si>
  <si>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</si>
  <si>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2020년 2월</t>
    <phoneticPr fontId="19" type="noConversion"/>
  </si>
  <si>
    <t>정류기</t>
    <phoneticPr fontId="19" type="noConversion"/>
  </si>
  <si>
    <t>518 기념문화센터</t>
    <phoneticPr fontId="19" type="noConversion"/>
  </si>
  <si>
    <t>UPS 1호기</t>
    <phoneticPr fontId="19" type="noConversion"/>
  </si>
  <si>
    <t>KB150</t>
    <phoneticPr fontId="19" type="noConversion"/>
  </si>
  <si>
    <t>20180330,20191212, 20201210, 20210105</t>
    <phoneticPr fontId="19" type="noConversion"/>
  </si>
  <si>
    <t>LOT</t>
    <phoneticPr fontId="19" type="noConversion"/>
  </si>
  <si>
    <t>2018.03.30</t>
    <phoneticPr fontId="19" type="noConversion"/>
  </si>
  <si>
    <t>2021.01.05</t>
    <phoneticPr fontId="19" type="noConversion"/>
  </si>
  <si>
    <t>2020.12.10</t>
    <phoneticPr fontId="19" type="noConversion"/>
  </si>
  <si>
    <t>2020.12.10</t>
    <phoneticPr fontId="19" type="noConversion"/>
  </si>
  <si>
    <t>2021.01.05</t>
    <phoneticPr fontId="19" type="noConversion"/>
  </si>
  <si>
    <t>2019.12.12</t>
    <phoneticPr fontId="19" type="noConversion"/>
  </si>
  <si>
    <t>2021.01.05</t>
    <phoneticPr fontId="19" type="noConversion"/>
  </si>
  <si>
    <t>2019.12.12</t>
    <phoneticPr fontId="19" type="noConversion"/>
  </si>
  <si>
    <t>2019.12.12</t>
    <phoneticPr fontId="19" type="noConversion"/>
  </si>
  <si>
    <t>2020.12.10</t>
    <phoneticPr fontId="19" type="noConversion"/>
  </si>
  <si>
    <t>2018.03.30</t>
    <phoneticPr fontId="19" type="noConversion"/>
  </si>
  <si>
    <t>2018.12.05</t>
    <phoneticPr fontId="19" type="noConversion"/>
  </si>
  <si>
    <t>2019.12.12</t>
    <phoneticPr fontId="19" type="noConversion"/>
  </si>
  <si>
    <t>2019.12.12</t>
    <phoneticPr fontId="19" type="noConversion"/>
  </si>
  <si>
    <t>2021.01.05</t>
    <phoneticPr fontId="19" type="noConversion"/>
  </si>
  <si>
    <t>2019.12.12</t>
    <phoneticPr fontId="19" type="noConversion"/>
  </si>
  <si>
    <t>2021.01.05</t>
    <phoneticPr fontId="19" type="noConversion"/>
  </si>
  <si>
    <t>2019.12.12</t>
    <phoneticPr fontId="19" type="noConversion"/>
  </si>
  <si>
    <t>2021.01.05</t>
    <phoneticPr fontId="19" type="noConversion"/>
  </si>
  <si>
    <t>UPS 2호기</t>
    <phoneticPr fontId="19" type="noConversion"/>
  </si>
  <si>
    <t>KB65</t>
    <phoneticPr fontId="19" type="noConversion"/>
  </si>
  <si>
    <t>2019.01.01,2020.01.15,2020.12.05,2020.12.20</t>
    <phoneticPr fontId="19" type="noConversion"/>
  </si>
  <si>
    <t>2021년 1월</t>
    <phoneticPr fontId="19" type="noConversion"/>
  </si>
  <si>
    <t>2020.12.05</t>
    <phoneticPr fontId="19" type="noConversion"/>
  </si>
  <si>
    <t>2020.12.05</t>
    <phoneticPr fontId="19" type="noConversion"/>
  </si>
  <si>
    <t>2020.01.15</t>
    <phoneticPr fontId="19" type="noConversion"/>
  </si>
  <si>
    <t>2019.01.01</t>
    <phoneticPr fontId="19" type="noConversion"/>
  </si>
  <si>
    <t>2020.12.05</t>
    <phoneticPr fontId="19" type="noConversion"/>
  </si>
  <si>
    <t>518 기념문화센터</t>
    <phoneticPr fontId="19" type="noConversion"/>
  </si>
  <si>
    <t>KB65</t>
    <phoneticPr fontId="19" type="noConversion"/>
  </si>
  <si>
    <t>2020.01.15</t>
    <phoneticPr fontId="19" type="noConversion"/>
  </si>
  <si>
    <t>2020.02.21</t>
    <phoneticPr fontId="19" type="noConversion"/>
  </si>
  <si>
    <t>비상발전기</t>
    <phoneticPr fontId="19" type="noConversion"/>
  </si>
  <si>
    <t>KB200</t>
    <phoneticPr fontId="19" type="noConversion"/>
  </si>
  <si>
    <t>2020.12.23</t>
    <phoneticPr fontId="19" type="noConversion"/>
  </si>
  <si>
    <t>2021년 1월</t>
    <phoneticPr fontId="19" type="noConversion"/>
  </si>
  <si>
    <t>1. UPS 1호기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</si>
  <si>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</si>
  <si>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</si>
  <si>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</si>
  <si>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2. UPS 2호기</t>
    <phoneticPr fontId="19" type="noConversion"/>
  </si>
  <si>
    <t>3. 정류기</t>
    <phoneticPr fontId="19" type="noConversion"/>
  </si>
  <si>
    <t>4. 비상발전기</t>
    <phoneticPr fontId="19" type="noConversion"/>
  </si>
  <si>
    <t>설치 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</si>
</sst>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77" fontId="0" fillId="36" borderId="0" xfId="0" applyNumberFormat="1" applyFill="1" applyAlignment="1">
      <alignment horizontal="center" vertical="center"/>
    </xf>
    <xf numFmtId="177" fontId="0" fillId="37" borderId="0" xfId="0" applyNumberFormat="1" applyFill="1" applyAlignment="1">
      <alignment horizontal="center" vertical="center"/>
    </xf>
    <xf numFmtId="177" fontId="0" fillId="38" borderId="0" xfId="0" applyNumberFormat="1" applyFill="1" applyAlignment="1">
      <alignment horizontal="center" vertical="center"/>
    </xf>
    <xf numFmtId="177" fontId="0" fillId="39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312420</xdr:colOff>
      <xdr:row>12</xdr:row>
      <xdr:rowOff>15240</xdr:rowOff>
    </xdr:from>
    <xdr:to>
      <xdr:col>13</xdr:col>
      <xdr:colOff>662940</xdr:colOff>
      <xdr:row>25</xdr:row>
      <xdr:rowOff>68580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18520" y="273558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843420</xdr:colOff>
      <xdr:row>11</xdr:row>
      <xdr:rowOff>218580</xdr:rowOff>
    </xdr:from>
    <xdr:to>
      <xdr:col>9</xdr:col>
      <xdr:colOff>302400</xdr:colOff>
      <xdr:row>25</xdr:row>
      <xdr:rowOff>50940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23140" y="27179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482880</xdr:colOff>
      <xdr:row>11</xdr:row>
      <xdr:rowOff>216180</xdr:rowOff>
    </xdr:from>
    <xdr:to>
      <xdr:col>11</xdr:col>
      <xdr:colOff>86640</xdr:colOff>
      <xdr:row>25</xdr:row>
      <xdr:rowOff>48540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98180" y="2715540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838200</xdr:colOff>
      <xdr:row>12</xdr:row>
      <xdr:rowOff>0</xdr:rowOff>
    </xdr:from>
    <xdr:to>
      <xdr:col>9</xdr:col>
      <xdr:colOff>297180</xdr:colOff>
      <xdr:row>129</xdr:row>
      <xdr:rowOff>53340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17920" y="27203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523380</xdr:colOff>
      <xdr:row>126</xdr:row>
      <xdr:rowOff>66180</xdr:rowOff>
    </xdr:from>
    <xdr:to>
      <xdr:col>11</xdr:col>
      <xdr:colOff>858660</xdr:colOff>
      <xdr:row>136</xdr:row>
      <xdr:rowOff>50940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4440" y="46305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551460</xdr:colOff>
      <xdr:row>11</xdr:row>
      <xdr:rowOff>162840</xdr:rowOff>
    </xdr:from>
    <xdr:to>
      <xdr:col>11</xdr:col>
      <xdr:colOff>886740</xdr:colOff>
      <xdr:row>21</xdr:row>
      <xdr:rowOff>147600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2520" y="2296440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548640</xdr:colOff>
      <xdr:row>12</xdr:row>
      <xdr:rowOff>0</xdr:rowOff>
    </xdr:from>
    <xdr:to>
      <xdr:col>11</xdr:col>
      <xdr:colOff>152400</xdr:colOff>
      <xdr:row>136</xdr:row>
      <xdr:rowOff>53340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42020" y="27203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835800</xdr:colOff>
      <xdr:row>12</xdr:row>
      <xdr:rowOff>5220</xdr:rowOff>
    </xdr:from>
    <xdr:to>
      <xdr:col>9</xdr:col>
      <xdr:colOff>294780</xdr:colOff>
      <xdr:row>136</xdr:row>
      <xdr:rowOff>58560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93600" y="27255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383820</xdr:colOff>
      <xdr:row>12</xdr:row>
      <xdr:rowOff>10440</xdr:rowOff>
    </xdr:from>
    <xdr:to>
      <xdr:col>14</xdr:col>
      <xdr:colOff>48540</xdr:colOff>
      <xdr:row>136</xdr:row>
      <xdr:rowOff>63780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968000" y="2730780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126</xdr:row>
      <xdr:rowOff>213360</xdr:rowOff>
    </xdr:from>
    <xdr:to>
      <xdr:col>9</xdr:col>
      <xdr:colOff>1036320</xdr:colOff>
      <xdr:row>140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4620" y="2346960"/>
          <a:ext cx="2926080" cy="2895600"/>
        </a:xfrm>
        <a:prstGeom prst="rect">
          <a:avLst/>
        </a:prstGeom>
      </xdr:spPr>
    </xdr:pic>
    <xdr:clientData/>
  </xdr:twoCellAnchor>
  <xdr:twoCellAnchor editAs="oneCell">
    <xdr:from>
      <xdr:col>10</xdr:col>
      <xdr:colOff>5220</xdr:colOff>
      <xdr:row>127</xdr:row>
      <xdr:rowOff>5220</xdr:rowOff>
    </xdr:from>
    <xdr:to>
      <xdr:col>12</xdr:col>
      <xdr:colOff>485280</xdr:colOff>
      <xdr:row>140</xdr:row>
      <xdr:rowOff>7620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5000" y="2359800"/>
          <a:ext cx="2926080" cy="287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0.1992187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28</v>
      </c>
      <c r="C3" s="30" t="s">
        <v>29</v>
      </c>
      <c r="D3" s="12" t="s">
        <v>25</v>
      </c>
      <c r="E3" s="7" t="s">
        <v>30</v>
      </c>
      <c r="F3" s="9">
        <v>150</v>
      </c>
      <c r="G3" s="16" t="s">
        <v>31</v>
      </c>
      <c r="H3" s="16" t="s">
        <v>26</v>
      </c>
      <c r="I3" s="8"/>
      <c r="J3" s="9">
        <v>30</v>
      </c>
      <c r="K3" s="17">
        <v>26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E6" s="25" t="s">
        <v>32</v>
      </c>
      <c r="F6" s="25"/>
      <c r="G6" s="26" t="s">
        <v>20</v>
      </c>
      <c r="H6" s="26" t="s">
        <v>3</v>
      </c>
      <c r="I6" s="41"/>
      <c r="J6" s="41"/>
      <c r="K6" s="41"/>
    </row>
    <row r="7" spans="1:15">
      <c r="A7" s="23">
        <v>1</v>
      </c>
      <c r="B7" s="49">
        <v>13.21</v>
      </c>
      <c r="C7" s="49">
        <v>6.34</v>
      </c>
      <c r="D7" s="6" t="e">
        <f t="shared" ref="D7:D70" si="0">C7/$I$3</f>
        <v>#DIV/0!</v>
      </c>
      <c r="E7" s="51" t="s">
        <v>33</v>
      </c>
      <c r="F7" s="24" t="s">
        <v>23</v>
      </c>
      <c r="G7" s="18">
        <f>MAX(B7:B36)</f>
        <v>13.27</v>
      </c>
      <c r="H7" s="18">
        <f>MAX(C7:C36)</f>
        <v>7.25</v>
      </c>
      <c r="J7" s="41"/>
      <c r="K7" s="41"/>
    </row>
    <row r="8" spans="1:15">
      <c r="A8" s="23">
        <v>2</v>
      </c>
      <c r="B8" s="49">
        <v>13.24</v>
      </c>
      <c r="C8" s="49">
        <v>3.13</v>
      </c>
      <c r="D8" s="6" t="e">
        <f t="shared" si="0"/>
        <v>#DIV/0!</v>
      </c>
      <c r="E8" s="52" t="s">
        <v>34</v>
      </c>
      <c r="F8" s="24" t="s">
        <v>24</v>
      </c>
      <c r="G8" s="18">
        <f>MIN(B7:B36)</f>
        <v>13.19</v>
      </c>
      <c r="H8" s="18">
        <f>MIN(C7:C36)</f>
        <v>3.05</v>
      </c>
      <c r="J8" s="41"/>
      <c r="K8" s="41"/>
    </row>
    <row r="9" spans="1:15">
      <c r="A9" s="23">
        <v>3</v>
      </c>
      <c r="B9" s="49">
        <v>13.24</v>
      </c>
      <c r="C9" s="49">
        <v>3.18</v>
      </c>
      <c r="D9" s="6" t="e">
        <f t="shared" si="0"/>
        <v>#DIV/0!</v>
      </c>
      <c r="E9" s="52" t="s">
        <v>34</v>
      </c>
      <c r="J9" s="41"/>
      <c r="K9" s="41"/>
    </row>
    <row r="10" spans="1:15">
      <c r="A10" s="23">
        <v>4</v>
      </c>
      <c r="B10" s="49">
        <v>13.25</v>
      </c>
      <c r="C10" s="49">
        <v>3.16</v>
      </c>
      <c r="D10" s="6" t="e">
        <f t="shared" si="0"/>
        <v>#DIV/0!</v>
      </c>
      <c r="E10" s="52" t="s">
        <v>34</v>
      </c>
      <c r="J10" s="41"/>
      <c r="K10" s="41"/>
    </row>
    <row r="11" spans="1:15">
      <c r="A11" s="23">
        <v>5</v>
      </c>
      <c r="B11" s="49">
        <v>13.24</v>
      </c>
      <c r="C11" s="49">
        <v>3.11</v>
      </c>
      <c r="D11" s="6" t="e">
        <f t="shared" si="0"/>
        <v>#DIV/0!</v>
      </c>
      <c r="E11" s="52" t="s">
        <v>34</v>
      </c>
      <c r="F11" s="24" t="s">
        <v>21</v>
      </c>
      <c r="G11" s="19">
        <f>SUM(B7:B36)</f>
        <v>396.94</v>
      </c>
      <c r="H11" s="18">
        <f>G11/$J$3</f>
        <v>13.231333333333334</v>
      </c>
      <c r="J11" s="41"/>
      <c r="K11" s="41"/>
    </row>
    <row r="12" spans="1:15">
      <c r="A12" s="23">
        <v>6</v>
      </c>
      <c r="B12" s="49">
        <v>13.21</v>
      </c>
      <c r="C12" s="49">
        <v>3.09</v>
      </c>
      <c r="D12" s="6" t="e">
        <f t="shared" si="0"/>
        <v>#DIV/0!</v>
      </c>
      <c r="E12" s="53" t="s">
        <v>35</v>
      </c>
      <c r="J12" s="41"/>
      <c r="K12" s="41"/>
    </row>
    <row r="13" spans="1:15">
      <c r="A13" s="23">
        <v>7</v>
      </c>
      <c r="B13" s="49">
        <v>13.22</v>
      </c>
      <c r="C13" s="49">
        <v>3.11</v>
      </c>
      <c r="D13" s="6" t="e">
        <f t="shared" si="0"/>
        <v>#DIV/0!</v>
      </c>
      <c r="E13" s="53" t="s">
        <v>36</v>
      </c>
      <c r="F13" s="67" t="s">
        <v>76</v>
      </c>
      <c r="G13" s="67"/>
      <c r="J13" s="41"/>
      <c r="K13" s="41"/>
    </row>
    <row r="14" spans="1:15">
      <c r="A14" s="23">
        <v>8</v>
      </c>
      <c r="B14" s="49">
        <v>13.23</v>
      </c>
      <c r="C14" s="49">
        <v>3.05</v>
      </c>
      <c r="D14" s="6" t="e">
        <f t="shared" si="0"/>
        <v>#DIV/0!</v>
      </c>
      <c r="E14" s="52" t="s">
        <v>37</v>
      </c>
      <c r="F14" s="67"/>
      <c r="G14" s="67"/>
      <c r="H14" s="66"/>
      <c r="I14" s="66"/>
      <c r="J14" s="66"/>
      <c r="K14" s="66"/>
      <c r="L14" s="66"/>
    </row>
    <row r="15" spans="1:15">
      <c r="A15" s="23">
        <v>9</v>
      </c>
      <c r="B15" s="49">
        <v>13.22</v>
      </c>
      <c r="C15" s="49">
        <v>3.45</v>
      </c>
      <c r="D15" s="6" t="e">
        <f t="shared" si="0"/>
        <v>#DIV/0!</v>
      </c>
      <c r="E15" s="50" t="s">
        <v>38</v>
      </c>
      <c r="F15" s="67"/>
      <c r="G15" s="67"/>
      <c r="H15" s="11"/>
      <c r="I15" s="11"/>
      <c r="J15" s="11"/>
      <c r="K15" s="11"/>
      <c r="L15" s="11"/>
    </row>
    <row r="16" spans="1:15">
      <c r="A16" s="23">
        <v>10</v>
      </c>
      <c r="B16" s="49">
        <v>13.23</v>
      </c>
      <c r="C16" s="49">
        <v>3.11</v>
      </c>
      <c r="D16" s="6" t="e">
        <f t="shared" si="0"/>
        <v>#DIV/0!</v>
      </c>
      <c r="E16" s="52" t="s">
        <v>39</v>
      </c>
      <c r="F16" s="67"/>
      <c r="G16" s="67"/>
      <c r="J16" s="41"/>
      <c r="K16" s="41"/>
    </row>
    <row r="17" spans="1:11">
      <c r="A17" s="23">
        <v>11</v>
      </c>
      <c r="B17" s="49">
        <v>13.21</v>
      </c>
      <c r="C17" s="49">
        <v>3.59</v>
      </c>
      <c r="D17" s="6" t="e">
        <f t="shared" si="0"/>
        <v>#DIV/0!</v>
      </c>
      <c r="E17" s="50" t="s">
        <v>40</v>
      </c>
      <c r="F17" s="67"/>
      <c r="G17" s="67"/>
      <c r="J17" s="41"/>
      <c r="K17" s="41"/>
    </row>
    <row r="18" spans="1:11">
      <c r="A18" s="23">
        <v>12</v>
      </c>
      <c r="B18" s="49">
        <v>13.22</v>
      </c>
      <c r="C18" s="49">
        <v>3.52</v>
      </c>
      <c r="D18" s="6" t="e">
        <f t="shared" si="0"/>
        <v>#DIV/0!</v>
      </c>
      <c r="E18" s="50" t="s">
        <v>40</v>
      </c>
      <c r="F18" s="67"/>
      <c r="G18" s="67"/>
      <c r="J18" s="41"/>
      <c r="K18" s="41"/>
    </row>
    <row r="19" spans="1:11">
      <c r="A19" s="23">
        <v>13</v>
      </c>
      <c r="B19" s="49">
        <v>13.25</v>
      </c>
      <c r="C19" s="49">
        <v>3.45</v>
      </c>
      <c r="D19" s="6" t="e">
        <f t="shared" si="0"/>
        <v>#DIV/0!</v>
      </c>
      <c r="E19" s="50" t="s">
        <v>41</v>
      </c>
      <c r="F19" s="67"/>
      <c r="G19" s="67"/>
      <c r="J19" s="41"/>
      <c r="K19" s="41"/>
    </row>
    <row r="20" spans="1:11">
      <c r="A20" s="23">
        <v>14</v>
      </c>
      <c r="B20" s="49">
        <v>13.25</v>
      </c>
      <c r="C20" s="49">
        <v>3.09</v>
      </c>
      <c r="D20" s="6" t="e">
        <f t="shared" si="0"/>
        <v>#DIV/0!</v>
      </c>
      <c r="E20" s="53" t="s">
        <v>42</v>
      </c>
      <c r="F20" s="67"/>
      <c r="G20" s="67"/>
      <c r="J20" s="41"/>
      <c r="K20" s="41"/>
    </row>
    <row r="21" spans="1:11">
      <c r="A21" s="23">
        <v>15</v>
      </c>
      <c r="B21" s="49">
        <v>13.26</v>
      </c>
      <c r="C21" s="49">
        <v>7.25</v>
      </c>
      <c r="D21" s="6" t="e">
        <f t="shared" si="0"/>
        <v>#DIV/0!</v>
      </c>
      <c r="E21" s="51" t="s">
        <v>43</v>
      </c>
      <c r="F21" s="67"/>
      <c r="G21" s="67"/>
      <c r="J21" s="41"/>
      <c r="K21" s="41"/>
    </row>
    <row r="22" spans="1:11">
      <c r="A22" s="23">
        <v>16</v>
      </c>
      <c r="B22" s="49">
        <v>13.19</v>
      </c>
      <c r="C22" s="49">
        <v>7.21</v>
      </c>
      <c r="D22" s="6" t="e">
        <f t="shared" si="0"/>
        <v>#DIV/0!</v>
      </c>
      <c r="E22" s="51" t="s">
        <v>43</v>
      </c>
      <c r="F22" s="67"/>
      <c r="G22" s="67"/>
      <c r="J22" s="41"/>
      <c r="K22" s="41"/>
    </row>
    <row r="23" spans="1:11">
      <c r="A23" s="23">
        <v>17</v>
      </c>
      <c r="B23" s="49">
        <v>13.24</v>
      </c>
      <c r="C23" s="49">
        <v>4.45</v>
      </c>
      <c r="D23" s="6" t="e">
        <f t="shared" si="0"/>
        <v>#DIV/0!</v>
      </c>
      <c r="E23" s="51" t="s">
        <v>44</v>
      </c>
      <c r="F23" s="67"/>
      <c r="G23" s="67"/>
      <c r="J23" s="41"/>
      <c r="K23" s="41"/>
    </row>
    <row r="24" spans="1:11">
      <c r="A24" s="23">
        <v>18</v>
      </c>
      <c r="B24" s="49">
        <v>13.22</v>
      </c>
      <c r="C24" s="49">
        <v>3.49</v>
      </c>
      <c r="D24" s="6" t="e">
        <f t="shared" si="0"/>
        <v>#DIV/0!</v>
      </c>
      <c r="E24" s="50" t="s">
        <v>45</v>
      </c>
      <c r="F24" s="67"/>
      <c r="G24" s="67"/>
      <c r="J24" s="41"/>
      <c r="K24" s="41"/>
    </row>
    <row r="25" spans="1:11">
      <c r="A25" s="23">
        <v>19</v>
      </c>
      <c r="B25" s="49">
        <v>13.27</v>
      </c>
      <c r="C25" s="49">
        <v>3.58</v>
      </c>
      <c r="D25" s="6" t="e">
        <f t="shared" si="0"/>
        <v>#DIV/0!</v>
      </c>
      <c r="E25" s="50" t="s">
        <v>46</v>
      </c>
      <c r="F25" s="67"/>
      <c r="G25" s="67"/>
      <c r="J25" s="41"/>
      <c r="K25" s="41"/>
    </row>
    <row r="26" spans="1:11">
      <c r="A26" s="23">
        <v>20</v>
      </c>
      <c r="B26" s="49">
        <v>13.25</v>
      </c>
      <c r="C26" s="49">
        <v>3.07</v>
      </c>
      <c r="D26" s="6" t="e">
        <f t="shared" si="0"/>
        <v>#DIV/0!</v>
      </c>
      <c r="E26" s="52" t="s">
        <v>47</v>
      </c>
      <c r="J26" s="41"/>
      <c r="K26" s="41"/>
    </row>
    <row r="27" spans="1:11">
      <c r="A27" s="23">
        <v>21</v>
      </c>
      <c r="B27" s="49">
        <v>13.24</v>
      </c>
      <c r="C27" s="49">
        <v>3.72</v>
      </c>
      <c r="D27" s="6" t="e">
        <f t="shared" si="0"/>
        <v>#DIV/0!</v>
      </c>
      <c r="E27" s="50" t="s">
        <v>48</v>
      </c>
      <c r="J27" s="41"/>
      <c r="K27" s="41"/>
    </row>
    <row r="28" spans="1:11">
      <c r="A28" s="23">
        <v>22</v>
      </c>
      <c r="B28" s="49">
        <v>13.21</v>
      </c>
      <c r="C28" s="49">
        <v>3.54</v>
      </c>
      <c r="D28" s="6" t="e">
        <f t="shared" si="0"/>
        <v>#DIV/0!</v>
      </c>
      <c r="E28" s="50" t="s">
        <v>48</v>
      </c>
      <c r="J28" s="41"/>
      <c r="K28" s="41"/>
    </row>
    <row r="29" spans="1:11">
      <c r="A29" s="23">
        <v>23</v>
      </c>
      <c r="B29" s="49">
        <v>13.2</v>
      </c>
      <c r="C29" s="49">
        <v>3.09</v>
      </c>
      <c r="D29" s="6" t="e">
        <f t="shared" si="0"/>
        <v>#DIV/0!</v>
      </c>
      <c r="E29" s="53" t="s">
        <v>42</v>
      </c>
      <c r="J29" s="41"/>
      <c r="K29" s="41"/>
    </row>
    <row r="30" spans="1:11">
      <c r="A30" s="23">
        <v>24</v>
      </c>
      <c r="B30" s="49">
        <v>13.22</v>
      </c>
      <c r="C30" s="49">
        <v>3.1</v>
      </c>
      <c r="D30" s="6" t="e">
        <f t="shared" si="0"/>
        <v>#DIV/0!</v>
      </c>
      <c r="E30" s="52" t="s">
        <v>49</v>
      </c>
      <c r="J30" s="41"/>
      <c r="K30" s="41"/>
    </row>
    <row r="31" spans="1:11">
      <c r="A31" s="23">
        <v>25</v>
      </c>
      <c r="B31" s="49">
        <v>13.26</v>
      </c>
      <c r="C31" s="49">
        <v>3.53</v>
      </c>
      <c r="D31" s="6" t="e">
        <f t="shared" si="0"/>
        <v>#DIV/0!</v>
      </c>
      <c r="E31" s="50" t="s">
        <v>48</v>
      </c>
      <c r="J31" s="41"/>
      <c r="K31" s="41"/>
    </row>
    <row r="32" spans="1:11">
      <c r="A32" s="23">
        <v>26</v>
      </c>
      <c r="B32" s="49">
        <v>13.27</v>
      </c>
      <c r="C32" s="49">
        <v>3.72</v>
      </c>
      <c r="D32" s="6" t="e">
        <f t="shared" si="0"/>
        <v>#DIV/0!</v>
      </c>
      <c r="E32" s="50" t="s">
        <v>50</v>
      </c>
      <c r="J32" s="41"/>
      <c r="K32" s="41"/>
    </row>
    <row r="33" spans="1:12">
      <c r="A33" s="23">
        <v>27</v>
      </c>
      <c r="B33" s="49">
        <v>13.24</v>
      </c>
      <c r="C33" s="49">
        <v>3.56</v>
      </c>
      <c r="D33" s="6" t="e">
        <f t="shared" si="0"/>
        <v>#DIV/0!</v>
      </c>
      <c r="E33" s="50" t="s">
        <v>41</v>
      </c>
      <c r="J33" s="41"/>
      <c r="K33" s="41"/>
    </row>
    <row r="34" spans="1:12">
      <c r="A34" s="23">
        <v>28</v>
      </c>
      <c r="B34" s="49">
        <v>13.25</v>
      </c>
      <c r="C34" s="49">
        <v>3.13</v>
      </c>
      <c r="D34" s="6" t="e">
        <f t="shared" si="0"/>
        <v>#DIV/0!</v>
      </c>
      <c r="E34" s="52" t="s">
        <v>51</v>
      </c>
      <c r="J34" s="41"/>
      <c r="K34" s="41"/>
    </row>
    <row r="35" spans="1:12">
      <c r="A35" s="23">
        <v>29</v>
      </c>
      <c r="B35" s="49">
        <v>13.2</v>
      </c>
      <c r="C35" s="49">
        <v>3.51</v>
      </c>
      <c r="D35" s="6" t="e">
        <f t="shared" si="0"/>
        <v>#DIV/0!</v>
      </c>
      <c r="E35" s="50" t="s">
        <v>41</v>
      </c>
      <c r="J35" s="41"/>
      <c r="K35" s="41"/>
    </row>
    <row r="36" spans="1:12">
      <c r="A36" s="23">
        <v>30</v>
      </c>
      <c r="B36" s="49">
        <v>13.2</v>
      </c>
      <c r="C36" s="49">
        <v>3.41</v>
      </c>
      <c r="D36" s="6" t="e">
        <f t="shared" si="0"/>
        <v>#DIV/0!</v>
      </c>
      <c r="E36" s="50" t="s">
        <v>41</v>
      </c>
      <c r="J36" s="41"/>
      <c r="K36" s="41"/>
    </row>
    <row r="37" spans="1:12" hidden="1">
      <c r="A37" s="23">
        <v>31</v>
      </c>
      <c r="B37" s="13"/>
      <c r="C37" s="13"/>
      <c r="D37" s="6" t="e">
        <f t="shared" si="0"/>
        <v>#DIV/0!</v>
      </c>
      <c r="J37" s="41"/>
      <c r="K37" s="41"/>
    </row>
    <row r="38" spans="1:12" hidden="1">
      <c r="A38" s="23">
        <v>32</v>
      </c>
      <c r="B38" s="13"/>
      <c r="C38" s="13"/>
      <c r="D38" s="6" t="e">
        <f t="shared" si="0"/>
        <v>#DIV/0!</v>
      </c>
      <c r="J38" s="41"/>
      <c r="K38" s="41"/>
    </row>
    <row r="39" spans="1:12" hidden="1">
      <c r="A39" s="23">
        <v>33</v>
      </c>
      <c r="B39" s="13"/>
      <c r="C39" s="13"/>
      <c r="D39" s="6" t="e">
        <f t="shared" si="0"/>
        <v>#DIV/0!</v>
      </c>
      <c r="J39" s="41"/>
      <c r="K39" s="41"/>
    </row>
    <row r="40" spans="1:12" hidden="1">
      <c r="A40" s="23">
        <v>34</v>
      </c>
      <c r="B40" s="13"/>
      <c r="C40" s="13"/>
      <c r="D40" s="6" t="e">
        <f t="shared" si="0"/>
        <v>#DIV/0!</v>
      </c>
      <c r="J40" s="41"/>
      <c r="K40" s="41"/>
    </row>
    <row r="41" spans="1:12" hidden="1">
      <c r="A41" s="23">
        <v>35</v>
      </c>
      <c r="B41" s="13"/>
      <c r="C41" s="13"/>
      <c r="D41" s="6" t="e">
        <f t="shared" si="0"/>
        <v>#DIV/0!</v>
      </c>
      <c r="J41" s="41"/>
      <c r="K41" s="41"/>
    </row>
    <row r="42" spans="1:12" hidden="1">
      <c r="A42" s="23">
        <v>36</v>
      </c>
      <c r="B42" s="13"/>
      <c r="C42" s="13"/>
      <c r="D42" s="6" t="e">
        <f t="shared" si="0"/>
        <v>#DIV/0!</v>
      </c>
      <c r="J42" s="41"/>
      <c r="K42" s="41"/>
    </row>
    <row r="43" spans="1:12" hidden="1">
      <c r="A43" s="23">
        <v>37</v>
      </c>
      <c r="B43" s="13"/>
      <c r="C43" s="13"/>
      <c r="D43" s="6" t="e">
        <f t="shared" si="0"/>
        <v>#DIV/0!</v>
      </c>
      <c r="J43" s="41"/>
      <c r="K43" s="41"/>
    </row>
    <row r="44" spans="1:12" hidden="1">
      <c r="A44" s="23">
        <v>38</v>
      </c>
      <c r="B44" s="13"/>
      <c r="C44" s="13"/>
      <c r="D44" s="6" t="e">
        <f t="shared" si="0"/>
        <v>#DIV/0!</v>
      </c>
      <c r="J44" s="41"/>
      <c r="K44" s="41"/>
    </row>
    <row r="45" spans="1:12" hidden="1">
      <c r="A45" s="23">
        <v>39</v>
      </c>
      <c r="B45" s="13"/>
      <c r="C45" s="13"/>
      <c r="D45" s="6" t="e">
        <f t="shared" si="0"/>
        <v>#DIV/0!</v>
      </c>
      <c r="J45" s="41"/>
      <c r="K45" s="41"/>
    </row>
    <row r="46" spans="1:12" hidden="1">
      <c r="A46" s="23">
        <v>40</v>
      </c>
      <c r="B46" s="13"/>
      <c r="C46" s="13"/>
      <c r="D46" s="6" t="e">
        <f t="shared" si="0"/>
        <v>#DIV/0!</v>
      </c>
      <c r="J46" s="41"/>
      <c r="K46" s="41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1">
    <mergeCell ref="F13:G2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" workbookViewId="0">
      <selection activeCell="K17" sqref="K17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0.1992187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28</v>
      </c>
      <c r="C3" s="30" t="s">
        <v>52</v>
      </c>
      <c r="D3" s="12" t="s">
        <v>25</v>
      </c>
      <c r="E3" s="7" t="s">
        <v>53</v>
      </c>
      <c r="F3" s="9">
        <v>65</v>
      </c>
      <c r="G3" s="16" t="s">
        <v>54</v>
      </c>
      <c r="H3" s="16" t="s">
        <v>55</v>
      </c>
      <c r="I3" s="8"/>
      <c r="J3" s="9">
        <v>16</v>
      </c>
      <c r="K3" s="17">
        <v>25</v>
      </c>
      <c r="L3" s="17">
        <v>25</v>
      </c>
      <c r="M3" s="14">
        <v>0</v>
      </c>
      <c r="N3" s="14">
        <v>0.6</v>
      </c>
      <c r="O3" s="15">
        <f>N3/$F$3</f>
        <v>9.2307692307692299E-3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E6" s="25" t="s">
        <v>32</v>
      </c>
      <c r="F6" s="25"/>
      <c r="G6" s="26" t="s">
        <v>20</v>
      </c>
      <c r="H6" s="26" t="s">
        <v>3</v>
      </c>
      <c r="I6" s="41"/>
      <c r="J6" s="41"/>
      <c r="K6" s="41"/>
    </row>
    <row r="7" spans="1:15">
      <c r="A7" s="23">
        <v>1</v>
      </c>
      <c r="B7" s="49">
        <v>13.32</v>
      </c>
      <c r="C7" s="49">
        <v>14.18</v>
      </c>
      <c r="D7" s="6" t="e">
        <f t="shared" ref="D7:D70" si="0">C7/$I$3</f>
        <v>#DIV/0!</v>
      </c>
      <c r="E7" s="51" t="s">
        <v>56</v>
      </c>
      <c r="F7" s="24" t="s">
        <v>23</v>
      </c>
      <c r="G7" s="18">
        <f>MAX(B7:B36)</f>
        <v>13.52</v>
      </c>
      <c r="H7" s="18">
        <f>MAX(C7:C36)</f>
        <v>28.23</v>
      </c>
      <c r="J7" s="41"/>
      <c r="K7" s="41"/>
    </row>
    <row r="8" spans="1:15">
      <c r="A8" s="23">
        <v>2</v>
      </c>
      <c r="B8" s="49">
        <v>13.52</v>
      </c>
      <c r="C8" s="49">
        <v>5.7</v>
      </c>
      <c r="D8" s="6" t="e">
        <f t="shared" si="0"/>
        <v>#DIV/0!</v>
      </c>
      <c r="E8" s="51" t="s">
        <v>56</v>
      </c>
      <c r="F8" s="24" t="s">
        <v>24</v>
      </c>
      <c r="G8" s="18">
        <f>MIN(B7:B36)</f>
        <v>12.99</v>
      </c>
      <c r="H8" s="18">
        <f>MIN(C7:C36)</f>
        <v>5.7</v>
      </c>
      <c r="J8" s="41"/>
      <c r="K8" s="41"/>
    </row>
    <row r="9" spans="1:15">
      <c r="A9" s="23">
        <v>3</v>
      </c>
      <c r="B9" s="49">
        <v>12.99</v>
      </c>
      <c r="C9" s="49">
        <v>28.23</v>
      </c>
      <c r="D9" s="6" t="e">
        <f t="shared" si="0"/>
        <v>#DIV/0!</v>
      </c>
      <c r="E9" s="51" t="s">
        <v>56</v>
      </c>
      <c r="J9" s="41"/>
      <c r="K9" s="41"/>
    </row>
    <row r="10" spans="1:15">
      <c r="A10" s="23">
        <v>4</v>
      </c>
      <c r="B10" s="49">
        <v>13.3</v>
      </c>
      <c r="C10" s="49">
        <v>14.77</v>
      </c>
      <c r="D10" s="6" t="e">
        <f t="shared" si="0"/>
        <v>#DIV/0!</v>
      </c>
      <c r="E10" s="51" t="s">
        <v>56</v>
      </c>
      <c r="J10" s="41"/>
      <c r="K10" s="41"/>
    </row>
    <row r="11" spans="1:15">
      <c r="A11" s="23">
        <v>5</v>
      </c>
      <c r="B11" s="49">
        <v>13.34</v>
      </c>
      <c r="C11" s="49">
        <v>8.14</v>
      </c>
      <c r="D11" s="6" t="e">
        <f t="shared" si="0"/>
        <v>#DIV/0!</v>
      </c>
      <c r="E11" s="50" t="s">
        <v>59</v>
      </c>
      <c r="F11" s="24" t="s">
        <v>21</v>
      </c>
      <c r="G11" s="19">
        <f>SUM(B7:B36)</f>
        <v>212.71</v>
      </c>
      <c r="H11" s="18">
        <f>G11/$J$3</f>
        <v>13.294375</v>
      </c>
      <c r="J11" s="41"/>
      <c r="K11" s="41"/>
    </row>
    <row r="12" spans="1:15">
      <c r="A12" s="23">
        <v>6</v>
      </c>
      <c r="B12" s="49">
        <v>13.2</v>
      </c>
      <c r="C12" s="49">
        <v>19.3</v>
      </c>
      <c r="D12" s="6" t="e">
        <f t="shared" si="0"/>
        <v>#DIV/0!</v>
      </c>
      <c r="E12" s="51" t="s">
        <v>57</v>
      </c>
      <c r="J12" s="41"/>
      <c r="K12" s="41"/>
    </row>
    <row r="13" spans="1:15">
      <c r="A13" s="23">
        <v>7</v>
      </c>
      <c r="B13" s="49">
        <v>13.22</v>
      </c>
      <c r="C13" s="49">
        <v>18.25</v>
      </c>
      <c r="D13" s="6" t="e">
        <f t="shared" si="0"/>
        <v>#DIV/0!</v>
      </c>
      <c r="E13" s="51" t="s">
        <v>57</v>
      </c>
      <c r="F13" s="67" t="s">
        <v>76</v>
      </c>
      <c r="G13" s="67"/>
      <c r="J13" s="41"/>
      <c r="K13" s="41"/>
    </row>
    <row r="14" spans="1:15">
      <c r="A14" s="23">
        <v>8</v>
      </c>
      <c r="B14" s="49">
        <v>13.33</v>
      </c>
      <c r="C14" s="49">
        <v>15.35</v>
      </c>
      <c r="D14" s="6" t="e">
        <f t="shared" si="0"/>
        <v>#DIV/0!</v>
      </c>
      <c r="E14" s="51" t="s">
        <v>57</v>
      </c>
      <c r="F14" s="67"/>
      <c r="G14" s="67"/>
      <c r="H14" s="66"/>
      <c r="I14" s="66"/>
      <c r="J14" s="66"/>
      <c r="K14" s="66"/>
      <c r="L14" s="66"/>
    </row>
    <row r="15" spans="1:15">
      <c r="A15" s="23">
        <v>9</v>
      </c>
      <c r="B15" s="49">
        <v>13.14</v>
      </c>
      <c r="C15" s="49">
        <v>20.53</v>
      </c>
      <c r="D15" s="6" t="e">
        <f t="shared" si="0"/>
        <v>#DIV/0!</v>
      </c>
      <c r="E15" s="51" t="s">
        <v>57</v>
      </c>
      <c r="F15" s="67"/>
      <c r="G15" s="67"/>
      <c r="H15" s="11"/>
      <c r="I15" s="11"/>
      <c r="J15" s="11"/>
      <c r="K15" s="11"/>
      <c r="L15" s="11"/>
    </row>
    <row r="16" spans="1:15">
      <c r="A16" s="23">
        <v>10</v>
      </c>
      <c r="B16" s="49">
        <v>13.44</v>
      </c>
      <c r="C16" s="49">
        <v>6.19</v>
      </c>
      <c r="D16" s="6" t="e">
        <f t="shared" si="0"/>
        <v>#DIV/0!</v>
      </c>
      <c r="E16" s="53" t="s">
        <v>58</v>
      </c>
      <c r="F16" s="67"/>
      <c r="G16" s="67"/>
      <c r="J16" s="41"/>
      <c r="K16" s="41"/>
    </row>
    <row r="17" spans="1:11">
      <c r="A17" s="23">
        <v>11</v>
      </c>
      <c r="B17" s="49">
        <v>13.35</v>
      </c>
      <c r="C17" s="49">
        <v>9.8800000000000008</v>
      </c>
      <c r="D17" s="6" t="e">
        <f t="shared" si="0"/>
        <v>#DIV/0!</v>
      </c>
      <c r="E17" s="51" t="s">
        <v>60</v>
      </c>
      <c r="F17" s="67"/>
      <c r="G17" s="67"/>
      <c r="J17" s="41"/>
      <c r="K17" s="41"/>
    </row>
    <row r="18" spans="1:11">
      <c r="A18" s="23">
        <v>12</v>
      </c>
      <c r="B18" s="49">
        <v>13.36</v>
      </c>
      <c r="C18" s="49">
        <v>8.59</v>
      </c>
      <c r="D18" s="6" t="e">
        <f t="shared" si="0"/>
        <v>#DIV/0!</v>
      </c>
      <c r="E18" s="50" t="s">
        <v>59</v>
      </c>
      <c r="F18" s="67"/>
      <c r="G18" s="67"/>
      <c r="J18" s="41"/>
      <c r="K18" s="41"/>
    </row>
    <row r="19" spans="1:11">
      <c r="A19" s="23">
        <v>13</v>
      </c>
      <c r="B19" s="49">
        <v>13.3</v>
      </c>
      <c r="C19" s="49">
        <v>9.49</v>
      </c>
      <c r="D19" s="6" t="e">
        <f t="shared" si="0"/>
        <v>#DIV/0!</v>
      </c>
      <c r="E19" s="50" t="s">
        <v>59</v>
      </c>
      <c r="F19" s="67"/>
      <c r="G19" s="67"/>
      <c r="J19" s="41"/>
      <c r="K19" s="41"/>
    </row>
    <row r="20" spans="1:11">
      <c r="A20" s="23">
        <v>14</v>
      </c>
      <c r="B20" s="49">
        <v>13.22</v>
      </c>
      <c r="C20" s="49">
        <v>17.95</v>
      </c>
      <c r="D20" s="6" t="e">
        <f t="shared" si="0"/>
        <v>#DIV/0!</v>
      </c>
      <c r="E20" s="51" t="s">
        <v>57</v>
      </c>
      <c r="F20" s="67"/>
      <c r="G20" s="67"/>
      <c r="J20" s="41"/>
      <c r="K20" s="41"/>
    </row>
    <row r="21" spans="1:11">
      <c r="A21" s="23">
        <v>15</v>
      </c>
      <c r="B21" s="49">
        <v>13.35</v>
      </c>
      <c r="C21" s="49">
        <v>7.09</v>
      </c>
      <c r="D21" s="6" t="e">
        <f t="shared" si="0"/>
        <v>#DIV/0!</v>
      </c>
      <c r="E21" s="53" t="s">
        <v>58</v>
      </c>
      <c r="F21" s="67"/>
      <c r="G21" s="67"/>
      <c r="J21" s="41"/>
      <c r="K21" s="41"/>
    </row>
    <row r="22" spans="1:11">
      <c r="A22" s="23">
        <v>16</v>
      </c>
      <c r="B22" s="49">
        <v>13.33</v>
      </c>
      <c r="C22" s="49">
        <v>13.33</v>
      </c>
      <c r="D22" s="6" t="e">
        <f t="shared" si="0"/>
        <v>#DIV/0!</v>
      </c>
      <c r="E22" s="51" t="s">
        <v>57</v>
      </c>
      <c r="F22" s="67"/>
      <c r="G22" s="67"/>
      <c r="J22" s="41"/>
      <c r="K22" s="41"/>
    </row>
    <row r="23" spans="1:11" hidden="1">
      <c r="A23" s="23">
        <v>17</v>
      </c>
      <c r="B23" s="49"/>
      <c r="C23" s="49"/>
      <c r="D23" s="6" t="e">
        <f t="shared" si="0"/>
        <v>#DIV/0!</v>
      </c>
      <c r="E23" s="54"/>
      <c r="F23" s="67"/>
      <c r="G23" s="67"/>
      <c r="J23" s="41"/>
      <c r="K23" s="41"/>
    </row>
    <row r="24" spans="1:11" hidden="1">
      <c r="A24" s="23">
        <v>18</v>
      </c>
      <c r="B24" s="49"/>
      <c r="C24" s="49"/>
      <c r="D24" s="6" t="e">
        <f t="shared" si="0"/>
        <v>#DIV/0!</v>
      </c>
      <c r="E24" s="54"/>
      <c r="F24" s="67"/>
      <c r="G24" s="67"/>
      <c r="J24" s="41"/>
      <c r="K24" s="41"/>
    </row>
    <row r="25" spans="1:11" hidden="1">
      <c r="A25" s="23">
        <v>19</v>
      </c>
      <c r="B25" s="49"/>
      <c r="C25" s="49"/>
      <c r="D25" s="6" t="e">
        <f t="shared" si="0"/>
        <v>#DIV/0!</v>
      </c>
      <c r="E25" s="54"/>
      <c r="F25" s="67"/>
      <c r="G25" s="67"/>
      <c r="J25" s="41"/>
      <c r="K25" s="41"/>
    </row>
    <row r="26" spans="1:11" hidden="1">
      <c r="A26" s="23">
        <v>20</v>
      </c>
      <c r="B26" s="49"/>
      <c r="C26" s="49"/>
      <c r="D26" s="6" t="e">
        <f t="shared" si="0"/>
        <v>#DIV/0!</v>
      </c>
      <c r="E26" s="54"/>
      <c r="J26" s="41"/>
      <c r="K26" s="41"/>
    </row>
    <row r="27" spans="1:11" hidden="1">
      <c r="A27" s="23">
        <v>21</v>
      </c>
      <c r="B27" s="49"/>
      <c r="C27" s="49"/>
      <c r="D27" s="6" t="e">
        <f t="shared" si="0"/>
        <v>#DIV/0!</v>
      </c>
      <c r="E27" s="54"/>
      <c r="J27" s="41"/>
      <c r="K27" s="41"/>
    </row>
    <row r="28" spans="1:11" hidden="1">
      <c r="A28" s="23">
        <v>22</v>
      </c>
      <c r="B28" s="49"/>
      <c r="C28" s="49"/>
      <c r="D28" s="6" t="e">
        <f t="shared" si="0"/>
        <v>#DIV/0!</v>
      </c>
      <c r="E28" s="54"/>
      <c r="J28" s="41"/>
      <c r="K28" s="41"/>
    </row>
    <row r="29" spans="1:11" hidden="1">
      <c r="A29" s="23">
        <v>23</v>
      </c>
      <c r="B29" s="49"/>
      <c r="C29" s="49"/>
      <c r="D29" s="6" t="e">
        <f t="shared" si="0"/>
        <v>#DIV/0!</v>
      </c>
      <c r="E29" s="54"/>
      <c r="J29" s="41"/>
      <c r="K29" s="41"/>
    </row>
    <row r="30" spans="1:11" hidden="1">
      <c r="A30" s="23">
        <v>24</v>
      </c>
      <c r="B30" s="49"/>
      <c r="C30" s="49"/>
      <c r="D30" s="6" t="e">
        <f t="shared" si="0"/>
        <v>#DIV/0!</v>
      </c>
      <c r="E30" s="54"/>
      <c r="J30" s="41"/>
      <c r="K30" s="41"/>
    </row>
    <row r="31" spans="1:11" hidden="1">
      <c r="A31" s="23">
        <v>25</v>
      </c>
      <c r="B31" s="49"/>
      <c r="C31" s="49"/>
      <c r="D31" s="6" t="e">
        <f t="shared" si="0"/>
        <v>#DIV/0!</v>
      </c>
      <c r="E31" s="54"/>
      <c r="J31" s="41"/>
      <c r="K31" s="41"/>
    </row>
    <row r="32" spans="1:11" hidden="1">
      <c r="A32" s="23">
        <v>26</v>
      </c>
      <c r="B32" s="49"/>
      <c r="C32" s="49"/>
      <c r="D32" s="6" t="e">
        <f t="shared" si="0"/>
        <v>#DIV/0!</v>
      </c>
      <c r="E32" s="54"/>
      <c r="J32" s="41"/>
      <c r="K32" s="41"/>
    </row>
    <row r="33" spans="1:12" hidden="1">
      <c r="A33" s="23">
        <v>27</v>
      </c>
      <c r="B33" s="49"/>
      <c r="C33" s="49"/>
      <c r="D33" s="6" t="e">
        <f t="shared" si="0"/>
        <v>#DIV/0!</v>
      </c>
      <c r="E33" s="54"/>
      <c r="J33" s="41"/>
      <c r="K33" s="41"/>
    </row>
    <row r="34" spans="1:12" hidden="1">
      <c r="A34" s="23">
        <v>28</v>
      </c>
      <c r="B34" s="49"/>
      <c r="C34" s="49"/>
      <c r="D34" s="6" t="e">
        <f t="shared" si="0"/>
        <v>#DIV/0!</v>
      </c>
      <c r="E34" s="54"/>
      <c r="J34" s="41"/>
      <c r="K34" s="41"/>
    </row>
    <row r="35" spans="1:12" hidden="1">
      <c r="A35" s="23">
        <v>29</v>
      </c>
      <c r="B35" s="49"/>
      <c r="C35" s="49"/>
      <c r="D35" s="6" t="e">
        <f t="shared" si="0"/>
        <v>#DIV/0!</v>
      </c>
      <c r="E35" s="54"/>
      <c r="J35" s="41"/>
      <c r="K35" s="41"/>
    </row>
    <row r="36" spans="1:12" hidden="1">
      <c r="A36" s="23">
        <v>30</v>
      </c>
      <c r="B36" s="49"/>
      <c r="C36" s="49"/>
      <c r="D36" s="6" t="e">
        <f t="shared" si="0"/>
        <v>#DIV/0!</v>
      </c>
      <c r="E36" s="54"/>
      <c r="J36" s="41"/>
      <c r="K36" s="41"/>
    </row>
    <row r="37" spans="1:12" hidden="1">
      <c r="A37" s="23">
        <v>31</v>
      </c>
      <c r="B37" s="13"/>
      <c r="C37" s="13"/>
      <c r="D37" s="6" t="e">
        <f t="shared" si="0"/>
        <v>#DIV/0!</v>
      </c>
      <c r="J37" s="41"/>
      <c r="K37" s="41"/>
    </row>
    <row r="38" spans="1:12" hidden="1">
      <c r="A38" s="23">
        <v>32</v>
      </c>
      <c r="B38" s="13"/>
      <c r="C38" s="13"/>
      <c r="D38" s="6" t="e">
        <f t="shared" si="0"/>
        <v>#DIV/0!</v>
      </c>
      <c r="J38" s="41"/>
      <c r="K38" s="41"/>
    </row>
    <row r="39" spans="1:12" hidden="1">
      <c r="A39" s="23">
        <v>33</v>
      </c>
      <c r="B39" s="13"/>
      <c r="C39" s="13"/>
      <c r="D39" s="6" t="e">
        <f t="shared" si="0"/>
        <v>#DIV/0!</v>
      </c>
      <c r="J39" s="41"/>
      <c r="K39" s="41"/>
    </row>
    <row r="40" spans="1:12" hidden="1">
      <c r="A40" s="23">
        <v>34</v>
      </c>
      <c r="B40" s="13"/>
      <c r="C40" s="13"/>
      <c r="D40" s="6" t="e">
        <f t="shared" si="0"/>
        <v>#DIV/0!</v>
      </c>
      <c r="J40" s="41"/>
      <c r="K40" s="41"/>
    </row>
    <row r="41" spans="1:12" hidden="1">
      <c r="A41" s="23">
        <v>35</v>
      </c>
      <c r="B41" s="13"/>
      <c r="C41" s="13"/>
      <c r="D41" s="6" t="e">
        <f t="shared" si="0"/>
        <v>#DIV/0!</v>
      </c>
      <c r="J41" s="41"/>
      <c r="K41" s="41"/>
    </row>
    <row r="42" spans="1:12" hidden="1">
      <c r="A42" s="23">
        <v>36</v>
      </c>
      <c r="B42" s="13"/>
      <c r="C42" s="13"/>
      <c r="D42" s="6" t="e">
        <f t="shared" si="0"/>
        <v>#DIV/0!</v>
      </c>
      <c r="J42" s="41"/>
      <c r="K42" s="41"/>
    </row>
    <row r="43" spans="1:12" hidden="1">
      <c r="A43" s="23">
        <v>37</v>
      </c>
      <c r="B43" s="13"/>
      <c r="C43" s="13"/>
      <c r="D43" s="6" t="e">
        <f t="shared" si="0"/>
        <v>#DIV/0!</v>
      </c>
      <c r="J43" s="41"/>
      <c r="K43" s="41"/>
    </row>
    <row r="44" spans="1:12" hidden="1">
      <c r="A44" s="23">
        <v>38</v>
      </c>
      <c r="B44" s="13"/>
      <c r="C44" s="13"/>
      <c r="D44" s="6" t="e">
        <f t="shared" si="0"/>
        <v>#DIV/0!</v>
      </c>
      <c r="J44" s="41"/>
      <c r="K44" s="41"/>
    </row>
    <row r="45" spans="1:12" hidden="1">
      <c r="A45" s="23">
        <v>39</v>
      </c>
      <c r="B45" s="13"/>
      <c r="C45" s="13"/>
      <c r="D45" s="6" t="e">
        <f t="shared" si="0"/>
        <v>#DIV/0!</v>
      </c>
      <c r="J45" s="41"/>
      <c r="K45" s="41"/>
    </row>
    <row r="46" spans="1:12" hidden="1">
      <c r="A46" s="23">
        <v>40</v>
      </c>
      <c r="B46" s="13"/>
      <c r="C46" s="13"/>
      <c r="D46" s="6" t="e">
        <f t="shared" si="0"/>
        <v>#DIV/0!</v>
      </c>
      <c r="J46" s="41"/>
      <c r="K46" s="41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1">
    <mergeCell ref="F13:G2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" workbookViewId="0">
      <selection activeCell="F13" sqref="F13:G25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61</v>
      </c>
      <c r="C3" s="30" t="s">
        <v>27</v>
      </c>
      <c r="D3" s="12" t="s">
        <v>25</v>
      </c>
      <c r="E3" s="7" t="s">
        <v>62</v>
      </c>
      <c r="F3" s="9">
        <v>65</v>
      </c>
      <c r="G3" s="16" t="s">
        <v>63</v>
      </c>
      <c r="H3" s="16" t="s">
        <v>64</v>
      </c>
      <c r="I3" s="8"/>
      <c r="J3" s="9">
        <v>9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</v>
      </c>
      <c r="C7" s="13">
        <v>5.82</v>
      </c>
      <c r="D7" s="6" t="e">
        <f t="shared" ref="D7:D70" si="0">C7/$I$3</f>
        <v>#DIV/0!</v>
      </c>
      <c r="F7" s="24" t="s">
        <v>23</v>
      </c>
      <c r="G7" s="18">
        <f>MAX(B7:B15)</f>
        <v>13.31</v>
      </c>
      <c r="H7" s="18">
        <f>MAX(C7:C15)</f>
        <v>7.59</v>
      </c>
      <c r="J7"/>
      <c r="K7"/>
    </row>
    <row r="8" spans="1:15">
      <c r="A8" s="23">
        <v>2</v>
      </c>
      <c r="B8" s="13">
        <v>13.24</v>
      </c>
      <c r="C8" s="13">
        <v>5.96</v>
      </c>
      <c r="D8" s="6" t="e">
        <f t="shared" si="0"/>
        <v>#DIV/0!</v>
      </c>
      <c r="F8" s="24" t="s">
        <v>24</v>
      </c>
      <c r="G8" s="18">
        <f>MIN(B7:B15)</f>
        <v>13.14</v>
      </c>
      <c r="H8" s="18">
        <f>MIN(C7:C15)</f>
        <v>5.55</v>
      </c>
      <c r="J8"/>
      <c r="K8"/>
    </row>
    <row r="9" spans="1:15">
      <c r="A9" s="23">
        <v>3</v>
      </c>
      <c r="B9" s="13">
        <v>13.28</v>
      </c>
      <c r="C9" s="13">
        <v>5.55</v>
      </c>
      <c r="D9" s="6" t="e">
        <f t="shared" si="0"/>
        <v>#DIV/0!</v>
      </c>
      <c r="J9"/>
      <c r="K9"/>
    </row>
    <row r="10" spans="1:15">
      <c r="A10" s="23">
        <v>4</v>
      </c>
      <c r="B10" s="13">
        <v>13.31</v>
      </c>
      <c r="C10" s="13">
        <v>5.85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13.28</v>
      </c>
      <c r="C11" s="13">
        <v>5.85</v>
      </c>
      <c r="D11" s="6" t="e">
        <f t="shared" si="0"/>
        <v>#DIV/0!</v>
      </c>
      <c r="F11" s="24" t="s">
        <v>21</v>
      </c>
      <c r="G11" s="19">
        <f>SUM(B7:B15)</f>
        <v>119.24</v>
      </c>
      <c r="H11" s="18">
        <f>G11/$J$3</f>
        <v>13.248888888888889</v>
      </c>
      <c r="J11"/>
      <c r="K11"/>
    </row>
    <row r="12" spans="1:15">
      <c r="A12" s="23">
        <v>6</v>
      </c>
      <c r="B12" s="13">
        <v>13.14</v>
      </c>
      <c r="C12" s="13">
        <v>7.59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13.27</v>
      </c>
      <c r="C13" s="13">
        <v>5.83</v>
      </c>
      <c r="D13" s="6" t="e">
        <f t="shared" si="0"/>
        <v>#DIV/0!</v>
      </c>
      <c r="F13" s="67" t="s">
        <v>76</v>
      </c>
      <c r="G13" s="67"/>
      <c r="J13"/>
      <c r="K13"/>
    </row>
    <row r="14" spans="1:15">
      <c r="A14" s="23">
        <v>8</v>
      </c>
      <c r="B14" s="13">
        <v>13.15</v>
      </c>
      <c r="C14" s="13">
        <v>6.15</v>
      </c>
      <c r="D14" s="6" t="e">
        <f t="shared" si="0"/>
        <v>#DIV/0!</v>
      </c>
      <c r="F14" s="67"/>
      <c r="G14" s="67"/>
      <c r="H14" s="66"/>
      <c r="I14" s="66"/>
      <c r="J14" s="66"/>
      <c r="K14" s="66"/>
      <c r="L14" s="66"/>
    </row>
    <row r="15" spans="1:15">
      <c r="A15" s="23">
        <v>9</v>
      </c>
      <c r="B15" s="13">
        <v>13.27</v>
      </c>
      <c r="C15" s="13">
        <v>5.87</v>
      </c>
      <c r="D15" s="6" t="e">
        <f t="shared" si="0"/>
        <v>#DIV/0!</v>
      </c>
      <c r="F15" s="67"/>
      <c r="G15" s="67"/>
      <c r="H15" s="11"/>
      <c r="I15" s="11"/>
      <c r="J15" s="11"/>
      <c r="K15" s="11"/>
      <c r="L15" s="11"/>
    </row>
    <row r="16" spans="1:15" hidden="1">
      <c r="A16" s="23">
        <v>10</v>
      </c>
      <c r="B16" s="13"/>
      <c r="C16" s="13"/>
      <c r="D16" s="6" t="e">
        <f t="shared" si="0"/>
        <v>#DIV/0!</v>
      </c>
      <c r="F16" s="67"/>
      <c r="G16" s="67"/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F17" s="67"/>
      <c r="G17" s="67"/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F18" s="67"/>
      <c r="G18" s="67"/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F19" s="67"/>
      <c r="G19" s="67"/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F20" s="67"/>
      <c r="G20" s="67"/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F21" s="67"/>
      <c r="G21" s="67"/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F22" s="67"/>
      <c r="G22" s="67"/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F23" s="67"/>
      <c r="G23" s="67"/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F24" s="67"/>
      <c r="G24" s="67"/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F25" s="67"/>
      <c r="G25" s="67"/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1">
    <mergeCell ref="F13:G2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opLeftCell="A4" workbookViewId="0">
      <selection activeCell="L11" sqref="L11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61</v>
      </c>
      <c r="C3" s="30" t="s">
        <v>65</v>
      </c>
      <c r="D3" s="12" t="s">
        <v>25</v>
      </c>
      <c r="E3" s="7" t="s">
        <v>66</v>
      </c>
      <c r="F3" s="9">
        <v>200</v>
      </c>
      <c r="G3" s="16" t="s">
        <v>67</v>
      </c>
      <c r="H3" s="16" t="s">
        <v>68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 s="41"/>
      <c r="J6" s="41"/>
      <c r="K6" s="41"/>
    </row>
    <row r="7" spans="1:15">
      <c r="A7" s="23">
        <v>1</v>
      </c>
      <c r="B7" s="49">
        <v>13.39</v>
      </c>
      <c r="C7" s="49">
        <v>3.02</v>
      </c>
      <c r="D7" s="6" t="e">
        <f t="shared" ref="D7:D70" si="0">C7/$I$3</f>
        <v>#DIV/0!</v>
      </c>
      <c r="F7" s="24" t="s">
        <v>23</v>
      </c>
      <c r="G7" s="18">
        <f>MAX(B7:B15)</f>
        <v>13.4</v>
      </c>
      <c r="H7" s="18">
        <f>MAX(C7:C15)</f>
        <v>3.04</v>
      </c>
      <c r="J7" s="41"/>
      <c r="K7" s="41"/>
    </row>
    <row r="8" spans="1:15">
      <c r="A8" s="23">
        <v>2</v>
      </c>
      <c r="B8" s="49">
        <v>13.4</v>
      </c>
      <c r="C8" s="49">
        <v>3.04</v>
      </c>
      <c r="D8" s="6" t="e">
        <f t="shared" si="0"/>
        <v>#DIV/0!</v>
      </c>
      <c r="F8" s="24" t="s">
        <v>24</v>
      </c>
      <c r="G8" s="18">
        <f>MIN(B7:B15)</f>
        <v>13.39</v>
      </c>
      <c r="H8" s="18">
        <f>MIN(C7:C15)</f>
        <v>3.02</v>
      </c>
      <c r="J8" s="41"/>
      <c r="K8" s="41"/>
    </row>
    <row r="9" spans="1:15">
      <c r="A9" s="23">
        <v>3</v>
      </c>
      <c r="B9" s="13"/>
      <c r="C9" s="13"/>
      <c r="D9" s="6" t="e">
        <f t="shared" si="0"/>
        <v>#DIV/0!</v>
      </c>
      <c r="J9" s="41"/>
      <c r="K9" s="41"/>
    </row>
    <row r="10" spans="1:15">
      <c r="A10" s="23">
        <v>4</v>
      </c>
      <c r="B10" s="13"/>
      <c r="C10" s="13"/>
      <c r="D10" s="6" t="e">
        <f t="shared" si="0"/>
        <v>#DIV/0!</v>
      </c>
      <c r="J10" s="41"/>
      <c r="K10" s="41"/>
    </row>
    <row r="11" spans="1:15">
      <c r="A11" s="23">
        <v>5</v>
      </c>
      <c r="B11" s="13"/>
      <c r="C11" s="13"/>
      <c r="D11" s="6" t="e">
        <f t="shared" si="0"/>
        <v>#DIV/0!</v>
      </c>
      <c r="F11" s="24" t="s">
        <v>21</v>
      </c>
      <c r="G11" s="19">
        <f>SUM(B7:B15)</f>
        <v>26.79</v>
      </c>
      <c r="H11" s="18">
        <f>G11/$J$3</f>
        <v>13.395</v>
      </c>
      <c r="J11" s="41"/>
      <c r="K11" s="41"/>
    </row>
    <row r="12" spans="1:15" hidden="1">
      <c r="A12" s="23">
        <v>6</v>
      </c>
      <c r="B12" s="13"/>
      <c r="C12" s="13"/>
      <c r="D12" s="6" t="e">
        <f t="shared" si="0"/>
        <v>#DIV/0!</v>
      </c>
      <c r="J12" s="41"/>
      <c r="K12" s="41"/>
    </row>
    <row r="13" spans="1:15" hidden="1">
      <c r="A13" s="23">
        <v>7</v>
      </c>
      <c r="B13" s="13"/>
      <c r="C13" s="13"/>
      <c r="D13" s="6" t="e">
        <f t="shared" si="0"/>
        <v>#DIV/0!</v>
      </c>
      <c r="J13" s="41"/>
      <c r="K13" s="41"/>
    </row>
    <row r="14" spans="1:15" hidden="1">
      <c r="A14" s="23">
        <v>8</v>
      </c>
      <c r="B14" s="13"/>
      <c r="C14" s="13"/>
      <c r="D14" s="6" t="e">
        <f t="shared" si="0"/>
        <v>#DIV/0!</v>
      </c>
      <c r="F14" s="13" t="s">
        <v>5</v>
      </c>
      <c r="G14" s="62"/>
      <c r="H14" s="63"/>
      <c r="I14" s="63"/>
      <c r="J14" s="63"/>
      <c r="K14" s="63"/>
      <c r="L14" s="64"/>
    </row>
    <row r="15" spans="1:15" hidden="1">
      <c r="A15" s="23">
        <v>9</v>
      </c>
      <c r="B15" s="13"/>
      <c r="C15" s="13"/>
      <c r="D15" s="6" t="e">
        <f t="shared" si="0"/>
        <v>#DIV/0!</v>
      </c>
      <c r="F15" s="13" t="s">
        <v>6</v>
      </c>
      <c r="G15" s="65"/>
      <c r="H15" s="65"/>
      <c r="I15" s="65"/>
      <c r="J15" s="65"/>
      <c r="K15" s="65"/>
      <c r="L15" s="65"/>
    </row>
    <row r="16" spans="1:15" hidden="1">
      <c r="A16" s="23">
        <v>10</v>
      </c>
      <c r="B16" s="13"/>
      <c r="C16" s="13"/>
      <c r="D16" s="6" t="e">
        <f t="shared" si="0"/>
        <v>#DIV/0!</v>
      </c>
      <c r="J16" s="41"/>
      <c r="K16" s="41"/>
    </row>
    <row r="17" spans="1:11" hidden="1">
      <c r="A17" s="23">
        <v>11</v>
      </c>
      <c r="B17" s="13"/>
      <c r="C17" s="13"/>
      <c r="D17" s="6" t="e">
        <f t="shared" si="0"/>
        <v>#DIV/0!</v>
      </c>
      <c r="J17" s="41"/>
      <c r="K17" s="41"/>
    </row>
    <row r="18" spans="1:11" hidden="1">
      <c r="A18" s="23">
        <v>12</v>
      </c>
      <c r="B18" s="13"/>
      <c r="C18" s="13"/>
      <c r="D18" s="6" t="e">
        <f t="shared" si="0"/>
        <v>#DIV/0!</v>
      </c>
      <c r="J18" s="41"/>
      <c r="K18" s="41"/>
    </row>
    <row r="19" spans="1:11" hidden="1">
      <c r="A19" s="23">
        <v>13</v>
      </c>
      <c r="B19" s="13"/>
      <c r="C19" s="13"/>
      <c r="D19" s="6" t="e">
        <f t="shared" si="0"/>
        <v>#DIV/0!</v>
      </c>
      <c r="J19" s="41"/>
      <c r="K19" s="41"/>
    </row>
    <row r="20" spans="1:11" hidden="1">
      <c r="A20" s="23">
        <v>14</v>
      </c>
      <c r="B20" s="13"/>
      <c r="C20" s="13"/>
      <c r="D20" s="6" t="e">
        <f t="shared" si="0"/>
        <v>#DIV/0!</v>
      </c>
      <c r="J20" s="41"/>
      <c r="K20" s="41"/>
    </row>
    <row r="21" spans="1:11" hidden="1">
      <c r="A21" s="23">
        <v>15</v>
      </c>
      <c r="B21" s="13"/>
      <c r="C21" s="13"/>
      <c r="D21" s="6" t="e">
        <f t="shared" si="0"/>
        <v>#DIV/0!</v>
      </c>
      <c r="J21" s="41"/>
      <c r="K21" s="41"/>
    </row>
    <row r="22" spans="1:11" hidden="1">
      <c r="A22" s="23">
        <v>16</v>
      </c>
      <c r="B22" s="13"/>
      <c r="C22" s="13"/>
      <c r="D22" s="6" t="e">
        <f t="shared" si="0"/>
        <v>#DIV/0!</v>
      </c>
      <c r="J22" s="41"/>
      <c r="K22" s="41"/>
    </row>
    <row r="23" spans="1:11" hidden="1">
      <c r="A23" s="23">
        <v>17</v>
      </c>
      <c r="B23" s="13"/>
      <c r="C23" s="13"/>
      <c r="D23" s="6" t="e">
        <f t="shared" si="0"/>
        <v>#DIV/0!</v>
      </c>
      <c r="J23" s="41"/>
      <c r="K23" s="41"/>
    </row>
    <row r="24" spans="1:11" hidden="1">
      <c r="A24" s="23">
        <v>18</v>
      </c>
      <c r="B24" s="13"/>
      <c r="C24" s="13"/>
      <c r="D24" s="6" t="e">
        <f t="shared" si="0"/>
        <v>#DIV/0!</v>
      </c>
      <c r="J24" s="41"/>
      <c r="K24" s="41"/>
    </row>
    <row r="25" spans="1:11" hidden="1">
      <c r="A25" s="23">
        <v>19</v>
      </c>
      <c r="B25" s="13"/>
      <c r="C25" s="13"/>
      <c r="D25" s="6" t="e">
        <f t="shared" si="0"/>
        <v>#DIV/0!</v>
      </c>
      <c r="J25" s="41"/>
      <c r="K25" s="41"/>
    </row>
    <row r="26" spans="1:11" hidden="1">
      <c r="A26" s="23">
        <v>20</v>
      </c>
      <c r="B26" s="13"/>
      <c r="C26" s="13"/>
      <c r="D26" s="6" t="e">
        <f t="shared" si="0"/>
        <v>#DIV/0!</v>
      </c>
      <c r="J26" s="41"/>
      <c r="K26" s="41"/>
    </row>
    <row r="27" spans="1:11" hidden="1">
      <c r="A27" s="23">
        <v>21</v>
      </c>
      <c r="B27" s="13"/>
      <c r="C27" s="13"/>
      <c r="D27" s="6" t="e">
        <f t="shared" si="0"/>
        <v>#DIV/0!</v>
      </c>
      <c r="J27" s="41"/>
      <c r="K27" s="41"/>
    </row>
    <row r="28" spans="1:11" hidden="1">
      <c r="A28" s="23">
        <v>22</v>
      </c>
      <c r="B28" s="13"/>
      <c r="C28" s="13"/>
      <c r="D28" s="6" t="e">
        <f t="shared" si="0"/>
        <v>#DIV/0!</v>
      </c>
      <c r="J28" s="41"/>
      <c r="K28" s="41"/>
    </row>
    <row r="29" spans="1:11" hidden="1">
      <c r="A29" s="23">
        <v>23</v>
      </c>
      <c r="B29" s="13"/>
      <c r="C29" s="13"/>
      <c r="D29" s="6" t="e">
        <f t="shared" si="0"/>
        <v>#DIV/0!</v>
      </c>
      <c r="J29" s="41"/>
      <c r="K29" s="41"/>
    </row>
    <row r="30" spans="1:11" hidden="1">
      <c r="A30" s="23">
        <v>24</v>
      </c>
      <c r="B30" s="13"/>
      <c r="C30" s="13"/>
      <c r="D30" s="6" t="e">
        <f t="shared" si="0"/>
        <v>#DIV/0!</v>
      </c>
      <c r="J30" s="41"/>
      <c r="K30" s="41"/>
    </row>
    <row r="31" spans="1:11" hidden="1">
      <c r="A31" s="23">
        <v>25</v>
      </c>
      <c r="B31" s="13"/>
      <c r="C31" s="13"/>
      <c r="D31" s="6" t="e">
        <f t="shared" si="0"/>
        <v>#DIV/0!</v>
      </c>
      <c r="J31" s="41"/>
      <c r="K31" s="41"/>
    </row>
    <row r="32" spans="1:11" hidden="1">
      <c r="A32" s="23">
        <v>26</v>
      </c>
      <c r="B32" s="13"/>
      <c r="C32" s="13"/>
      <c r="D32" s="6" t="e">
        <f t="shared" si="0"/>
        <v>#DIV/0!</v>
      </c>
      <c r="J32" s="41"/>
      <c r="K32" s="41"/>
    </row>
    <row r="33" spans="1:12" hidden="1">
      <c r="A33" s="23">
        <v>27</v>
      </c>
      <c r="B33" s="13"/>
      <c r="C33" s="13"/>
      <c r="D33" s="6" t="e">
        <f t="shared" si="0"/>
        <v>#DIV/0!</v>
      </c>
      <c r="J33" s="41"/>
      <c r="K33" s="41"/>
    </row>
    <row r="34" spans="1:12" hidden="1">
      <c r="A34" s="23">
        <v>28</v>
      </c>
      <c r="B34" s="13"/>
      <c r="C34" s="13"/>
      <c r="D34" s="6" t="e">
        <f t="shared" si="0"/>
        <v>#DIV/0!</v>
      </c>
      <c r="J34" s="41"/>
      <c r="K34" s="41"/>
    </row>
    <row r="35" spans="1:12" hidden="1">
      <c r="A35" s="23">
        <v>29</v>
      </c>
      <c r="B35" s="13"/>
      <c r="C35" s="13"/>
      <c r="D35" s="6" t="e">
        <f t="shared" si="0"/>
        <v>#DIV/0!</v>
      </c>
      <c r="J35" s="41"/>
      <c r="K35" s="41"/>
    </row>
    <row r="36" spans="1:12" hidden="1">
      <c r="A36" s="23">
        <v>30</v>
      </c>
      <c r="B36" s="13"/>
      <c r="C36" s="13"/>
      <c r="D36" s="6" t="e">
        <f t="shared" si="0"/>
        <v>#DIV/0!</v>
      </c>
      <c r="J36" s="41"/>
      <c r="K36" s="41"/>
    </row>
    <row r="37" spans="1:12" hidden="1">
      <c r="A37" s="23">
        <v>31</v>
      </c>
      <c r="B37" s="13"/>
      <c r="C37" s="13"/>
      <c r="D37" s="6" t="e">
        <f t="shared" si="0"/>
        <v>#DIV/0!</v>
      </c>
      <c r="J37" s="41"/>
      <c r="K37" s="41"/>
    </row>
    <row r="38" spans="1:12" hidden="1">
      <c r="A38" s="23">
        <v>32</v>
      </c>
      <c r="B38" s="13"/>
      <c r="C38" s="13"/>
      <c r="D38" s="6" t="e">
        <f t="shared" si="0"/>
        <v>#DIV/0!</v>
      </c>
      <c r="J38" s="41"/>
      <c r="K38" s="41"/>
    </row>
    <row r="39" spans="1:12" hidden="1">
      <c r="A39" s="23">
        <v>33</v>
      </c>
      <c r="B39" s="13"/>
      <c r="C39" s="13"/>
      <c r="D39" s="6" t="e">
        <f t="shared" si="0"/>
        <v>#DIV/0!</v>
      </c>
      <c r="J39" s="41"/>
      <c r="K39" s="41"/>
    </row>
    <row r="40" spans="1:12" hidden="1">
      <c r="A40" s="23">
        <v>34</v>
      </c>
      <c r="B40" s="13"/>
      <c r="C40" s="13"/>
      <c r="D40" s="6" t="e">
        <f t="shared" si="0"/>
        <v>#DIV/0!</v>
      </c>
      <c r="J40" s="41"/>
      <c r="K40" s="41"/>
    </row>
    <row r="41" spans="1:12" hidden="1">
      <c r="A41" s="23">
        <v>35</v>
      </c>
      <c r="B41" s="13"/>
      <c r="C41" s="13"/>
      <c r="D41" s="6" t="e">
        <f t="shared" si="0"/>
        <v>#DIV/0!</v>
      </c>
      <c r="J41" s="41"/>
      <c r="K41" s="41"/>
    </row>
    <row r="42" spans="1:12" hidden="1">
      <c r="A42" s="23">
        <v>36</v>
      </c>
      <c r="B42" s="13"/>
      <c r="C42" s="13"/>
      <c r="D42" s="6" t="e">
        <f t="shared" si="0"/>
        <v>#DIV/0!</v>
      </c>
      <c r="J42" s="41"/>
      <c r="K42" s="41"/>
    </row>
    <row r="43" spans="1:12" hidden="1">
      <c r="A43" s="23">
        <v>37</v>
      </c>
      <c r="B43" s="13"/>
      <c r="C43" s="13"/>
      <c r="D43" s="6" t="e">
        <f t="shared" si="0"/>
        <v>#DIV/0!</v>
      </c>
      <c r="J43" s="41"/>
      <c r="K43" s="41"/>
    </row>
    <row r="44" spans="1:12" hidden="1">
      <c r="A44" s="23">
        <v>38</v>
      </c>
      <c r="B44" s="13"/>
      <c r="C44" s="13"/>
      <c r="D44" s="6" t="e">
        <f t="shared" si="0"/>
        <v>#DIV/0!</v>
      </c>
      <c r="J44" s="41"/>
      <c r="K44" s="41"/>
    </row>
    <row r="45" spans="1:12" hidden="1">
      <c r="A45" s="23">
        <v>39</v>
      </c>
      <c r="B45" s="13"/>
      <c r="C45" s="13"/>
      <c r="D45" s="6" t="e">
        <f t="shared" si="0"/>
        <v>#DIV/0!</v>
      </c>
      <c r="J45" s="41"/>
      <c r="K45" s="41"/>
    </row>
    <row r="46" spans="1:12" hidden="1">
      <c r="A46" s="23">
        <v>40</v>
      </c>
      <c r="B46" s="13"/>
      <c r="C46" s="13"/>
      <c r="D46" s="6" t="e">
        <f t="shared" si="0"/>
        <v>#DIV/0!</v>
      </c>
      <c r="J46" s="41"/>
      <c r="K46" s="41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7" hidden="1">
      <c r="A113" s="23">
        <v>107</v>
      </c>
      <c r="B113" s="13"/>
      <c r="C113" s="13"/>
      <c r="D113" s="6" t="e">
        <f t="shared" si="1"/>
        <v>#DIV/0!</v>
      </c>
    </row>
    <row r="114" spans="1:7" hidden="1">
      <c r="A114" s="23">
        <v>108</v>
      </c>
      <c r="B114" s="13"/>
      <c r="C114" s="13"/>
      <c r="D114" s="6" t="e">
        <f t="shared" si="1"/>
        <v>#DIV/0!</v>
      </c>
    </row>
    <row r="115" spans="1:7" hidden="1">
      <c r="A115" s="23">
        <v>109</v>
      </c>
      <c r="B115" s="13"/>
      <c r="C115" s="13"/>
      <c r="D115" s="6" t="e">
        <f t="shared" si="1"/>
        <v>#DIV/0!</v>
      </c>
    </row>
    <row r="116" spans="1:7" hidden="1">
      <c r="A116" s="23">
        <v>110</v>
      </c>
      <c r="B116" s="13"/>
      <c r="C116" s="13"/>
      <c r="D116" s="6" t="e">
        <f t="shared" si="1"/>
        <v>#DIV/0!</v>
      </c>
    </row>
    <row r="117" spans="1:7" hidden="1">
      <c r="A117" s="23">
        <v>111</v>
      </c>
      <c r="B117" s="13"/>
      <c r="C117" s="13"/>
      <c r="D117" s="6" t="e">
        <f t="shared" si="1"/>
        <v>#DIV/0!</v>
      </c>
    </row>
    <row r="118" spans="1:7" hidden="1">
      <c r="A118" s="23">
        <v>112</v>
      </c>
      <c r="B118" s="13"/>
      <c r="C118" s="13"/>
      <c r="D118" s="6" t="e">
        <f t="shared" si="1"/>
        <v>#DIV/0!</v>
      </c>
    </row>
    <row r="119" spans="1:7" hidden="1">
      <c r="A119" s="23">
        <v>113</v>
      </c>
      <c r="B119" s="13"/>
      <c r="C119" s="13"/>
      <c r="D119" s="6" t="e">
        <f t="shared" si="1"/>
        <v>#DIV/0!</v>
      </c>
    </row>
    <row r="120" spans="1:7" hidden="1">
      <c r="A120" s="23">
        <v>114</v>
      </c>
      <c r="B120" s="13"/>
      <c r="C120" s="13"/>
      <c r="D120" s="6" t="e">
        <f t="shared" si="1"/>
        <v>#DIV/0!</v>
      </c>
    </row>
    <row r="121" spans="1:7" hidden="1">
      <c r="A121" s="23">
        <v>115</v>
      </c>
      <c r="B121" s="13"/>
      <c r="C121" s="13"/>
      <c r="D121" s="6" t="e">
        <f t="shared" si="1"/>
        <v>#DIV/0!</v>
      </c>
    </row>
    <row r="122" spans="1:7" hidden="1">
      <c r="A122" s="23">
        <v>116</v>
      </c>
      <c r="B122" s="13"/>
      <c r="C122" s="13"/>
      <c r="D122" s="6" t="e">
        <f t="shared" si="1"/>
        <v>#DIV/0!</v>
      </c>
    </row>
    <row r="123" spans="1:7" hidden="1">
      <c r="A123" s="23">
        <v>117</v>
      </c>
      <c r="B123" s="13"/>
      <c r="C123" s="13"/>
      <c r="D123" s="6" t="e">
        <f t="shared" si="1"/>
        <v>#DIV/0!</v>
      </c>
    </row>
    <row r="124" spans="1:7" hidden="1">
      <c r="A124" s="23">
        <v>118</v>
      </c>
      <c r="B124" s="13"/>
      <c r="C124" s="13"/>
      <c r="D124" s="6" t="e">
        <f t="shared" si="1"/>
        <v>#DIV/0!</v>
      </c>
    </row>
    <row r="125" spans="1:7" hidden="1">
      <c r="A125" s="23">
        <v>119</v>
      </c>
      <c r="B125" s="13"/>
      <c r="C125" s="13"/>
      <c r="D125" s="6" t="e">
        <f t="shared" si="1"/>
        <v>#DIV/0!</v>
      </c>
    </row>
    <row r="126" spans="1:7" hidden="1">
      <c r="A126" s="23">
        <v>120</v>
      </c>
      <c r="B126" s="13"/>
      <c r="C126" s="13"/>
      <c r="D126" s="6" t="e">
        <f t="shared" si="1"/>
        <v>#DIV/0!</v>
      </c>
    </row>
    <row r="128" spans="1:7">
      <c r="F128" s="67" t="s">
        <v>76</v>
      </c>
      <c r="G128" s="67"/>
    </row>
    <row r="129" spans="6:7">
      <c r="F129" s="67"/>
      <c r="G129" s="67"/>
    </row>
    <row r="130" spans="6:7">
      <c r="F130" s="67"/>
      <c r="G130" s="67"/>
    </row>
    <row r="131" spans="6:7">
      <c r="F131" s="67"/>
      <c r="G131" s="67"/>
    </row>
    <row r="132" spans="6:7">
      <c r="F132" s="67"/>
      <c r="G132" s="67"/>
    </row>
    <row r="133" spans="6:7">
      <c r="F133" s="67"/>
      <c r="G133" s="67"/>
    </row>
    <row r="134" spans="6:7">
      <c r="F134" s="67"/>
      <c r="G134" s="67"/>
    </row>
    <row r="135" spans="6:7">
      <c r="F135" s="67"/>
      <c r="G135" s="67"/>
    </row>
    <row r="136" spans="6:7">
      <c r="F136" s="67"/>
      <c r="G136" s="67"/>
    </row>
    <row r="137" spans="6:7">
      <c r="F137" s="67"/>
      <c r="G137" s="67"/>
    </row>
    <row r="138" spans="6:7">
      <c r="F138" s="67"/>
      <c r="G138" s="67"/>
    </row>
    <row r="139" spans="6:7">
      <c r="F139" s="67"/>
      <c r="G139" s="67"/>
    </row>
    <row r="140" spans="6:7">
      <c r="F140" s="67"/>
      <c r="G140" s="67"/>
    </row>
  </sheetData>
  <mergeCells count="3">
    <mergeCell ref="G14:L14"/>
    <mergeCell ref="G15:L15"/>
    <mergeCell ref="F128:G140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2"/>
  <sheetViews>
    <sheetView showGridLines="0" topLeftCell="A4" workbookViewId="0">
      <selection activeCell="F19" sqref="F19"/>
    </sheetView>
  </sheetViews>
  <sheetFormatPr defaultRowHeight="17.399999999999999"/>
  <cols>
    <col min="2" max="2" width="12.19921875" bestFit="1" customWidth="1"/>
    <col min="3" max="3" width="9.296875" customWidth="1"/>
    <col min="4" max="4" width="12.296875" bestFit="1" customWidth="1"/>
    <col min="5" max="5" width="12.296875" customWidth="1"/>
    <col min="7" max="8" width="12.296875" bestFit="1" customWidth="1"/>
    <col min="9" max="9" width="12.19921875" bestFit="1" customWidth="1"/>
    <col min="11" max="11" width="12.296875" bestFit="1" customWidth="1"/>
  </cols>
  <sheetData>
    <row r="3" spans="2:11">
      <c r="B3" s="55" t="s">
        <v>69</v>
      </c>
      <c r="C3" s="56"/>
      <c r="D3" s="56"/>
      <c r="E3" s="41"/>
      <c r="F3" s="41"/>
      <c r="G3" s="41"/>
      <c r="I3" s="55" t="s">
        <v>73</v>
      </c>
      <c r="J3" s="56"/>
      <c r="K3" s="56"/>
    </row>
    <row r="4" spans="2:11">
      <c r="B4" s="60" t="s">
        <v>70</v>
      </c>
      <c r="C4" s="60" t="s">
        <v>71</v>
      </c>
      <c r="D4" s="60" t="s">
        <v>72</v>
      </c>
      <c r="E4" s="60" t="s">
        <v>70</v>
      </c>
      <c r="F4" s="60" t="s">
        <v>71</v>
      </c>
      <c r="G4" s="60" t="s">
        <v>72</v>
      </c>
      <c r="I4" s="60" t="s">
        <v>70</v>
      </c>
      <c r="J4" s="60" t="s">
        <v>71</v>
      </c>
      <c r="K4" s="60" t="s">
        <v>72</v>
      </c>
    </row>
    <row r="5" spans="2:11">
      <c r="B5" s="60">
        <v>1</v>
      </c>
      <c r="C5" s="40">
        <v>13.21</v>
      </c>
      <c r="D5" s="40">
        <v>6.34</v>
      </c>
      <c r="E5" s="60">
        <v>16</v>
      </c>
      <c r="F5" s="40">
        <v>13.19</v>
      </c>
      <c r="G5" s="40">
        <v>7.21</v>
      </c>
      <c r="I5" s="60">
        <v>1</v>
      </c>
      <c r="J5" s="40">
        <v>13.32</v>
      </c>
      <c r="K5" s="40">
        <v>14.18</v>
      </c>
    </row>
    <row r="6" spans="2:11">
      <c r="B6" s="60">
        <v>2</v>
      </c>
      <c r="C6" s="40">
        <v>13.24</v>
      </c>
      <c r="D6" s="40">
        <v>3.13</v>
      </c>
      <c r="E6" s="60">
        <v>17</v>
      </c>
      <c r="F6" s="40">
        <v>13.24</v>
      </c>
      <c r="G6" s="40">
        <v>4.45</v>
      </c>
      <c r="I6" s="60">
        <v>2</v>
      </c>
      <c r="J6" s="40">
        <v>13.52</v>
      </c>
      <c r="K6" s="40">
        <v>5.7</v>
      </c>
    </row>
    <row r="7" spans="2:11">
      <c r="B7" s="60">
        <v>3</v>
      </c>
      <c r="C7" s="40">
        <v>13.24</v>
      </c>
      <c r="D7" s="40">
        <v>3.18</v>
      </c>
      <c r="E7" s="60">
        <v>18</v>
      </c>
      <c r="F7" s="40">
        <v>13.22</v>
      </c>
      <c r="G7" s="40">
        <v>3.49</v>
      </c>
      <c r="I7" s="60">
        <v>3</v>
      </c>
      <c r="J7" s="40">
        <v>12.99</v>
      </c>
      <c r="K7" s="40">
        <v>28.23</v>
      </c>
    </row>
    <row r="8" spans="2:11">
      <c r="B8" s="60">
        <v>4</v>
      </c>
      <c r="C8" s="40">
        <v>13.25</v>
      </c>
      <c r="D8" s="40">
        <v>3.16</v>
      </c>
      <c r="E8" s="60">
        <v>19</v>
      </c>
      <c r="F8" s="40">
        <v>13.27</v>
      </c>
      <c r="G8" s="40">
        <v>3.58</v>
      </c>
      <c r="I8" s="60">
        <v>4</v>
      </c>
      <c r="J8" s="40">
        <v>13.3</v>
      </c>
      <c r="K8" s="40">
        <v>14.77</v>
      </c>
    </row>
    <row r="9" spans="2:11">
      <c r="B9" s="60">
        <v>5</v>
      </c>
      <c r="C9" s="40">
        <v>13.24</v>
      </c>
      <c r="D9" s="40">
        <v>3.11</v>
      </c>
      <c r="E9" s="60">
        <v>20</v>
      </c>
      <c r="F9" s="40">
        <v>13.25</v>
      </c>
      <c r="G9" s="40">
        <v>3.07</v>
      </c>
      <c r="I9" s="60">
        <v>5</v>
      </c>
      <c r="J9" s="40">
        <v>13.34</v>
      </c>
      <c r="K9" s="40">
        <v>8.14</v>
      </c>
    </row>
    <row r="10" spans="2:11">
      <c r="B10" s="60">
        <v>6</v>
      </c>
      <c r="C10" s="40">
        <v>13.21</v>
      </c>
      <c r="D10" s="40">
        <v>3.09</v>
      </c>
      <c r="E10" s="60">
        <v>21</v>
      </c>
      <c r="F10" s="40">
        <v>13.24</v>
      </c>
      <c r="G10" s="40">
        <v>3.72</v>
      </c>
      <c r="I10" s="60">
        <v>6</v>
      </c>
      <c r="J10" s="40">
        <v>13.2</v>
      </c>
      <c r="K10" s="40">
        <v>19.3</v>
      </c>
    </row>
    <row r="11" spans="2:11">
      <c r="B11" s="60">
        <v>7</v>
      </c>
      <c r="C11" s="40">
        <v>13.22</v>
      </c>
      <c r="D11" s="40">
        <v>3.11</v>
      </c>
      <c r="E11" s="60">
        <v>22</v>
      </c>
      <c r="F11" s="40">
        <v>13.21</v>
      </c>
      <c r="G11" s="40">
        <v>3.54</v>
      </c>
      <c r="I11" s="60">
        <v>7</v>
      </c>
      <c r="J11" s="40">
        <v>13.22</v>
      </c>
      <c r="K11" s="40">
        <v>18.25</v>
      </c>
    </row>
    <row r="12" spans="2:11">
      <c r="B12" s="60">
        <v>8</v>
      </c>
      <c r="C12" s="40">
        <v>13.23</v>
      </c>
      <c r="D12" s="40">
        <v>3.05</v>
      </c>
      <c r="E12" s="60">
        <v>23</v>
      </c>
      <c r="F12" s="40">
        <v>13.2</v>
      </c>
      <c r="G12" s="40">
        <v>3.09</v>
      </c>
      <c r="I12" s="60">
        <v>8</v>
      </c>
      <c r="J12" s="40">
        <v>13.33</v>
      </c>
      <c r="K12" s="40">
        <v>15.35</v>
      </c>
    </row>
    <row r="13" spans="2:11">
      <c r="B13" s="60">
        <v>9</v>
      </c>
      <c r="C13" s="40">
        <v>13.22</v>
      </c>
      <c r="D13" s="40">
        <v>3.45</v>
      </c>
      <c r="E13" s="60">
        <v>24</v>
      </c>
      <c r="F13" s="40">
        <v>13.22</v>
      </c>
      <c r="G13" s="40">
        <v>3.1</v>
      </c>
      <c r="I13" s="60">
        <v>9</v>
      </c>
      <c r="J13" s="40">
        <v>13.14</v>
      </c>
      <c r="K13" s="40">
        <v>20.53</v>
      </c>
    </row>
    <row r="14" spans="2:11">
      <c r="B14" s="60">
        <v>10</v>
      </c>
      <c r="C14" s="40">
        <v>13.23</v>
      </c>
      <c r="D14" s="40">
        <v>3.11</v>
      </c>
      <c r="E14" s="60">
        <v>25</v>
      </c>
      <c r="F14" s="40">
        <v>13.26</v>
      </c>
      <c r="G14" s="40">
        <v>3.53</v>
      </c>
      <c r="I14" s="60">
        <v>10</v>
      </c>
      <c r="J14" s="40">
        <v>13.44</v>
      </c>
      <c r="K14" s="40">
        <v>6.19</v>
      </c>
    </row>
    <row r="15" spans="2:11">
      <c r="B15" s="60">
        <v>11</v>
      </c>
      <c r="C15" s="40">
        <v>13.21</v>
      </c>
      <c r="D15" s="40">
        <v>3.59</v>
      </c>
      <c r="E15" s="60">
        <v>26</v>
      </c>
      <c r="F15" s="40">
        <v>13.27</v>
      </c>
      <c r="G15" s="40">
        <v>3.72</v>
      </c>
      <c r="I15" s="60">
        <v>11</v>
      </c>
      <c r="J15" s="40">
        <v>13.35</v>
      </c>
      <c r="K15" s="40">
        <v>9.8800000000000008</v>
      </c>
    </row>
    <row r="16" spans="2:11">
      <c r="B16" s="60">
        <v>12</v>
      </c>
      <c r="C16" s="40">
        <v>13.22</v>
      </c>
      <c r="D16" s="40">
        <v>3.52</v>
      </c>
      <c r="E16" s="60">
        <v>27</v>
      </c>
      <c r="F16" s="40">
        <v>13.24</v>
      </c>
      <c r="G16" s="40">
        <v>3.56</v>
      </c>
      <c r="I16" s="60">
        <v>12</v>
      </c>
      <c r="J16" s="40">
        <v>13.36</v>
      </c>
      <c r="K16" s="40">
        <v>8.59</v>
      </c>
    </row>
    <row r="17" spans="2:11">
      <c r="B17" s="60">
        <v>13</v>
      </c>
      <c r="C17" s="40">
        <v>13.25</v>
      </c>
      <c r="D17" s="40">
        <v>3.45</v>
      </c>
      <c r="E17" s="60">
        <v>28</v>
      </c>
      <c r="F17" s="40">
        <v>13.25</v>
      </c>
      <c r="G17" s="40">
        <v>3.13</v>
      </c>
      <c r="I17" s="60">
        <v>13</v>
      </c>
      <c r="J17" s="40">
        <v>13.3</v>
      </c>
      <c r="K17" s="40">
        <v>9.49</v>
      </c>
    </row>
    <row r="18" spans="2:11">
      <c r="B18" s="60">
        <v>14</v>
      </c>
      <c r="C18" s="40">
        <v>13.25</v>
      </c>
      <c r="D18" s="40">
        <v>3.09</v>
      </c>
      <c r="E18" s="60">
        <v>29</v>
      </c>
      <c r="F18" s="40">
        <v>13.2</v>
      </c>
      <c r="G18" s="40">
        <v>3.51</v>
      </c>
      <c r="I18" s="60">
        <v>14</v>
      </c>
      <c r="J18" s="40">
        <v>13.22</v>
      </c>
      <c r="K18" s="40">
        <v>17.95</v>
      </c>
    </row>
    <row r="19" spans="2:11">
      <c r="B19" s="60">
        <v>15</v>
      </c>
      <c r="C19" s="40">
        <v>13.26</v>
      </c>
      <c r="D19" s="40">
        <v>7.25</v>
      </c>
      <c r="E19" s="60">
        <v>30</v>
      </c>
      <c r="F19" s="40">
        <v>13.2</v>
      </c>
      <c r="G19" s="40">
        <v>3.41</v>
      </c>
      <c r="I19" s="60">
        <v>15</v>
      </c>
      <c r="J19" s="40">
        <v>13.35</v>
      </c>
      <c r="K19" s="40">
        <v>7.09</v>
      </c>
    </row>
    <row r="20" spans="2:11">
      <c r="E20" s="58"/>
      <c r="F20" s="59"/>
      <c r="G20" s="59"/>
      <c r="I20" s="60">
        <v>16</v>
      </c>
      <c r="J20" s="40">
        <v>13.33</v>
      </c>
      <c r="K20" s="40">
        <v>13.33</v>
      </c>
    </row>
    <row r="21" spans="2:11">
      <c r="E21" s="58"/>
      <c r="F21" s="59"/>
      <c r="G21" s="59"/>
    </row>
    <row r="22" spans="2:11">
      <c r="B22" s="55" t="s">
        <v>74</v>
      </c>
      <c r="C22" s="56"/>
      <c r="D22" s="56"/>
      <c r="E22" s="58"/>
      <c r="F22" s="55" t="s">
        <v>75</v>
      </c>
      <c r="G22" s="56"/>
      <c r="H22" s="56"/>
    </row>
    <row r="23" spans="2:11">
      <c r="B23" s="60" t="s">
        <v>70</v>
      </c>
      <c r="C23" s="60" t="s">
        <v>71</v>
      </c>
      <c r="D23" s="60" t="s">
        <v>72</v>
      </c>
      <c r="E23" s="58"/>
      <c r="F23" s="60" t="s">
        <v>70</v>
      </c>
      <c r="G23" s="60" t="s">
        <v>71</v>
      </c>
      <c r="H23" s="60" t="s">
        <v>72</v>
      </c>
    </row>
    <row r="24" spans="2:11">
      <c r="B24" s="60">
        <v>1</v>
      </c>
      <c r="C24" s="40">
        <v>13.3</v>
      </c>
      <c r="D24" s="40">
        <v>5.82</v>
      </c>
      <c r="E24" s="58"/>
      <c r="F24" s="61">
        <v>1</v>
      </c>
      <c r="G24" s="40">
        <v>13.39</v>
      </c>
      <c r="H24" s="40">
        <v>3.02</v>
      </c>
    </row>
    <row r="25" spans="2:11">
      <c r="B25" s="60">
        <v>2</v>
      </c>
      <c r="C25" s="40">
        <v>13.24</v>
      </c>
      <c r="D25" s="40">
        <v>5.96</v>
      </c>
      <c r="E25" s="41"/>
      <c r="F25" s="61">
        <v>2</v>
      </c>
      <c r="G25" s="40">
        <v>13.4</v>
      </c>
      <c r="H25" s="40">
        <v>3.04</v>
      </c>
    </row>
    <row r="26" spans="2:11">
      <c r="B26" s="60">
        <v>3</v>
      </c>
      <c r="C26" s="40">
        <v>13.28</v>
      </c>
      <c r="D26" s="40">
        <v>5.55</v>
      </c>
      <c r="F26" s="58"/>
      <c r="G26" s="57"/>
      <c r="H26" s="57"/>
    </row>
    <row r="27" spans="2:11">
      <c r="B27" s="60">
        <v>4</v>
      </c>
      <c r="C27" s="40">
        <v>13.31</v>
      </c>
      <c r="D27" s="40">
        <v>5.85</v>
      </c>
      <c r="F27" s="58"/>
      <c r="G27" s="57"/>
      <c r="H27" s="57"/>
    </row>
    <row r="28" spans="2:11">
      <c r="B28" s="60">
        <v>5</v>
      </c>
      <c r="C28" s="40">
        <v>13.28</v>
      </c>
      <c r="D28" s="40">
        <v>5.85</v>
      </c>
      <c r="F28" s="58"/>
      <c r="G28" s="57"/>
      <c r="H28" s="57"/>
    </row>
    <row r="29" spans="2:11">
      <c r="B29" s="60">
        <v>6</v>
      </c>
      <c r="C29" s="40">
        <v>13.14</v>
      </c>
      <c r="D29" s="40">
        <v>7.59</v>
      </c>
      <c r="F29" s="58"/>
      <c r="G29" s="57"/>
      <c r="H29" s="57"/>
    </row>
    <row r="30" spans="2:11">
      <c r="B30" s="60">
        <v>7</v>
      </c>
      <c r="C30" s="40">
        <v>13.27</v>
      </c>
      <c r="D30" s="40">
        <v>5.83</v>
      </c>
      <c r="F30" s="58"/>
      <c r="G30" s="57"/>
      <c r="H30" s="57"/>
    </row>
    <row r="31" spans="2:11">
      <c r="B31" s="60">
        <v>8</v>
      </c>
      <c r="C31" s="40">
        <v>13.15</v>
      </c>
      <c r="D31" s="40">
        <v>6.15</v>
      </c>
    </row>
    <row r="32" spans="2:11">
      <c r="B32" s="60">
        <v>9</v>
      </c>
      <c r="C32" s="40">
        <v>13.27</v>
      </c>
      <c r="D32" s="40">
        <v>5.87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 1호기</vt:lpstr>
      <vt:lpstr>UPS 2호기</vt:lpstr>
      <vt:lpstr>정류기</vt:lpstr>
      <vt:lpstr>비상발전기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2023-05-01T23:28:51Z</dcterms:modified>
</cp:coreProperties>
</file>