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3040" windowHeight="9108"/>
  </bookViews>
  <sheets>
    <sheet name="정류기" sheetId="2" r:id="rId1"/>
    <sheet name="비상발전기" sheetId="16" r:id="rId2"/>
  </sheets>
  <definedNames>
    <definedName name="_xlnm._FilterDatabase" localSheetId="0" hidden="1">정류기!$A$4:$J$48</definedName>
  </definedNames>
  <calcPr calcId="162913"/>
</workbook>
</file>

<file path=xl/calcChain.xml><?xml version="1.0" encoding="utf-8"?>
<calcChain xmlns="http://schemas.openxmlformats.org/spreadsheetml/2006/main">
  <c r="E15" i="2" l="1"/>
  <c r="E14" i="2"/>
  <c r="F14" i="2"/>
  <c r="F15" i="2"/>
  <c r="F8" i="16" l="1"/>
  <c r="E8" i="16"/>
  <c r="F7" i="16"/>
  <c r="E7" i="16"/>
  <c r="J6" i="16" l="1"/>
  <c r="J5" i="16"/>
  <c r="J8" i="16" s="1"/>
  <c r="J13" i="2" l="1"/>
  <c r="J12" i="2"/>
  <c r="J11" i="2"/>
  <c r="J10" i="2"/>
  <c r="J9" i="2"/>
  <c r="J8" i="2"/>
  <c r="J7" i="2"/>
  <c r="J6" i="2"/>
  <c r="J5" i="2"/>
  <c r="J14" i="2" l="1"/>
  <c r="J15" i="2"/>
  <c r="J7" i="16" l="1"/>
</calcChain>
</file>

<file path=xl/sharedStrings.xml><?xml version="1.0" encoding="utf-8"?>
<sst xmlns="http://schemas.openxmlformats.org/spreadsheetml/2006/main" count="102" uniqueCount="43">
  <si>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</si>
  <si>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</si>
  <si>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</si>
  <si>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</si>
  <si>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</si>
  <si>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</si>
  <si>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</si>
  <si>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</si>
  <si>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</si>
  <si>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</si>
  <si>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</si>
  <si>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</si>
  <si>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</si>
  <si>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</si>
  <si>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</si>
  <si>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</si>
  <si>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</si>
  <si>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</si>
  <si>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</si>
  <si>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</si>
  <si>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</si>
  <si>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</si>
  <si>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</si>
  <si>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</si>
  <si>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</si>
  <si>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</si>
  <si>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</si>
  <si>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</si>
  <si>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</si>
  <si>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</si>
  <si>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담당자 내용 설명 후 소견서 발송예정</t>
    <phoneticPr fontId="19" type="noConversion"/>
  </si>
  <si>
    <t>비상발전기</t>
    <phoneticPr fontId="19" type="noConversion"/>
  </si>
  <si>
    <t>정류기</t>
    <phoneticPr fontId="19" type="noConversion"/>
  </si>
  <si>
    <t>첨단부영2차</t>
    <phoneticPr fontId="19" type="noConversion"/>
  </si>
  <si>
    <t>RP100</t>
    <phoneticPr fontId="19" type="noConversion"/>
  </si>
  <si>
    <t>2021.04.21</t>
    <phoneticPr fontId="19" type="noConversion"/>
  </si>
  <si>
    <t>2021.05.06</t>
    <phoneticPr fontId="19" type="noConversion"/>
  </si>
  <si>
    <t>RP250</t>
    <phoneticPr fontId="19" type="noConversion"/>
  </si>
  <si>
    <t>2021.01.11</t>
    <phoneticPr fontId="19" type="noConversion"/>
  </si>
  <si>
    <t>양 호</t>
    <phoneticPr fontId="19" type="noConversion"/>
  </si>
  <si>
    <t xml:space="preserve">1. 전체 전압 26.31V(13.15V/Cell), 병렬 설치
2. 전압 및 내부저항 이상없음, 1달 2회 5분 시동, 1회 10분 
시동 중 시동이 걸릴 수록 그에 대한 부하가 걸리는 것이므로 수명에 영향있음 답변 </t>
    <phoneticPr fontId="19" type="noConversion"/>
  </si>
  <si>
    <t>2021.01.11</t>
    <phoneticPr fontId="19" type="noConversion"/>
  </si>
  <si>
    <t>1. 전체 전압 119.1V(13.23V/Cell), 3단 3열 설치
2. 전압 조정 요청(13.10V/Cell)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</si>
</sst>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0" xfId="0" applyNumberFormat="1" applyFont="1">
      <alignment vertical="center"/>
    </xf>
    <xf numFmtId="2" fontId="20" fillId="0" borderId="0" xfId="0" applyNumberFormat="1" applyFont="1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116542</xdr:colOff>
      <xdr:row>24</xdr:row>
      <xdr:rowOff>62753</xdr:rowOff>
    </xdr:from>
    <xdr:to>
      <xdr:col>6</xdr:col>
      <xdr:colOff>613186</xdr:colOff>
      <xdr:row>28</xdr:row>
      <xdr:rowOff>87854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5530" y="7709647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114141</xdr:colOff>
      <xdr:row>24</xdr:row>
      <xdr:rowOff>51388</xdr:rowOff>
    </xdr:from>
    <xdr:to>
      <xdr:col>2</xdr:col>
      <xdr:colOff>1152254</xdr:colOff>
      <xdr:row>32</xdr:row>
      <xdr:rowOff>54974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86899" y="8064042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zoomScale="85" zoomScaleNormal="85" workbookViewId="0">
      <pane ySplit="4" topLeftCell="A8" activePane="bottomLeft" state="frozen"/>
      <selection pane="bottomLeft"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1" width="9.19921875" style="1" bestFit="1" customWidth="1"/>
    <col min="12" max="16384" width="8.69921875" style="1"/>
  </cols>
  <sheetData>
    <row r="1" spans="1:11" ht="15.6" thickBot="1" x14ac:dyDescent="0.45"/>
    <row r="2" spans="1:11" ht="45.6" customHeight="1" thickBot="1" x14ac:dyDescent="0.45">
      <c r="A2" s="25" t="s">
        <v>0</v>
      </c>
      <c r="B2" s="25" t="s">
        <v>34</v>
      </c>
      <c r="C2" s="25" t="s">
        <v>1</v>
      </c>
      <c r="D2" s="38" t="s">
        <v>35</v>
      </c>
      <c r="E2" s="39"/>
      <c r="F2" s="4" t="s">
        <v>12</v>
      </c>
      <c r="G2" s="40" t="s">
        <v>17</v>
      </c>
      <c r="H2" s="41"/>
      <c r="I2" s="25" t="s">
        <v>13</v>
      </c>
      <c r="J2" s="4">
        <v>9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26">
        <v>44971</v>
      </c>
      <c r="B5" s="12" t="s">
        <v>33</v>
      </c>
      <c r="C5" s="12" t="s">
        <v>32</v>
      </c>
      <c r="D5" s="13">
        <v>1</v>
      </c>
      <c r="E5" s="32">
        <v>13.23</v>
      </c>
      <c r="F5" s="32">
        <v>4.34</v>
      </c>
      <c r="G5" s="14"/>
      <c r="H5" s="24">
        <v>13</v>
      </c>
      <c r="I5" s="14">
        <v>4.0999999999999996</v>
      </c>
      <c r="J5" s="15">
        <f>F5/I5</f>
        <v>1.0585365853658537</v>
      </c>
      <c r="K5" s="27"/>
    </row>
    <row r="6" spans="1:11" ht="22.2" customHeight="1" x14ac:dyDescent="0.4">
      <c r="A6" s="36">
        <v>44971</v>
      </c>
      <c r="B6" s="12" t="s">
        <v>33</v>
      </c>
      <c r="C6" s="12" t="s">
        <v>32</v>
      </c>
      <c r="D6" s="13">
        <v>2</v>
      </c>
      <c r="E6" s="32">
        <v>13.24</v>
      </c>
      <c r="F6" s="32">
        <v>4.3600000000000003</v>
      </c>
      <c r="G6" s="14"/>
      <c r="H6" s="24">
        <v>13</v>
      </c>
      <c r="I6" s="14">
        <v>4.0999999999999996</v>
      </c>
      <c r="J6" s="15">
        <f t="shared" ref="J6:J13" si="0">F6/I6</f>
        <v>1.0634146341463417</v>
      </c>
      <c r="K6" s="34"/>
    </row>
    <row r="7" spans="1:11" ht="22.2" customHeight="1" x14ac:dyDescent="0.4">
      <c r="A7" s="36">
        <v>44971</v>
      </c>
      <c r="B7" s="12" t="s">
        <v>33</v>
      </c>
      <c r="C7" s="12" t="s">
        <v>32</v>
      </c>
      <c r="D7" s="13">
        <v>3</v>
      </c>
      <c r="E7" s="32">
        <v>13.21</v>
      </c>
      <c r="F7" s="32">
        <v>4.38</v>
      </c>
      <c r="G7" s="14"/>
      <c r="H7" s="24">
        <v>13</v>
      </c>
      <c r="I7" s="14">
        <v>4.0999999999999996</v>
      </c>
      <c r="J7" s="15">
        <f t="shared" si="0"/>
        <v>1.0682926829268293</v>
      </c>
    </row>
    <row r="8" spans="1:11" ht="22.2" customHeight="1" x14ac:dyDescent="0.4">
      <c r="A8" s="36">
        <v>44971</v>
      </c>
      <c r="B8" s="12" t="s">
        <v>33</v>
      </c>
      <c r="C8" s="12" t="s">
        <v>32</v>
      </c>
      <c r="D8" s="13">
        <v>4</v>
      </c>
      <c r="E8" s="32">
        <v>13.23</v>
      </c>
      <c r="F8" s="32">
        <v>4.3</v>
      </c>
      <c r="G8" s="14"/>
      <c r="H8" s="24">
        <v>13</v>
      </c>
      <c r="I8" s="14">
        <v>4.0999999999999996</v>
      </c>
      <c r="J8" s="15">
        <f t="shared" si="0"/>
        <v>1.0487804878048781</v>
      </c>
    </row>
    <row r="9" spans="1:11" ht="22.2" customHeight="1" x14ac:dyDescent="0.4">
      <c r="A9" s="36">
        <v>44971</v>
      </c>
      <c r="B9" s="12" t="s">
        <v>33</v>
      </c>
      <c r="C9" s="12" t="s">
        <v>32</v>
      </c>
      <c r="D9" s="13">
        <v>5</v>
      </c>
      <c r="E9" s="32">
        <v>13.23</v>
      </c>
      <c r="F9" s="32">
        <v>4.29</v>
      </c>
      <c r="G9" s="14"/>
      <c r="H9" s="24">
        <v>13</v>
      </c>
      <c r="I9" s="14">
        <v>4.0999999999999996</v>
      </c>
      <c r="J9" s="15">
        <f t="shared" si="0"/>
        <v>1.0463414634146342</v>
      </c>
    </row>
    <row r="10" spans="1:11" ht="22.2" customHeight="1" x14ac:dyDescent="0.4">
      <c r="A10" s="36">
        <v>44971</v>
      </c>
      <c r="B10" s="12" t="s">
        <v>33</v>
      </c>
      <c r="C10" s="12" t="s">
        <v>32</v>
      </c>
      <c r="D10" s="13">
        <v>6</v>
      </c>
      <c r="E10" s="32">
        <v>13.25</v>
      </c>
      <c r="F10" s="32">
        <v>4.3</v>
      </c>
      <c r="G10" s="14"/>
      <c r="H10" s="24">
        <v>13</v>
      </c>
      <c r="I10" s="14">
        <v>4.0999999999999996</v>
      </c>
      <c r="J10" s="15">
        <f t="shared" si="0"/>
        <v>1.0487804878048781</v>
      </c>
    </row>
    <row r="11" spans="1:11" ht="22.2" customHeight="1" x14ac:dyDescent="0.4">
      <c r="A11" s="36">
        <v>44971</v>
      </c>
      <c r="B11" s="12" t="s">
        <v>33</v>
      </c>
      <c r="C11" s="12" t="s">
        <v>32</v>
      </c>
      <c r="D11" s="13">
        <v>7</v>
      </c>
      <c r="E11" s="32">
        <v>13.25</v>
      </c>
      <c r="F11" s="32">
        <v>4.33</v>
      </c>
      <c r="G11" s="14"/>
      <c r="H11" s="24">
        <v>13</v>
      </c>
      <c r="I11" s="14">
        <v>4.0999999999999996</v>
      </c>
      <c r="J11" s="15">
        <f t="shared" si="0"/>
        <v>1.0560975609756098</v>
      </c>
    </row>
    <row r="12" spans="1:11" ht="22.2" customHeight="1" x14ac:dyDescent="0.4">
      <c r="A12" s="36">
        <v>44971</v>
      </c>
      <c r="B12" s="12" t="s">
        <v>33</v>
      </c>
      <c r="C12" s="12" t="s">
        <v>32</v>
      </c>
      <c r="D12" s="13">
        <v>8</v>
      </c>
      <c r="E12" s="32">
        <v>13.24</v>
      </c>
      <c r="F12" s="32">
        <v>4.3600000000000003</v>
      </c>
      <c r="G12" s="14"/>
      <c r="H12" s="24">
        <v>13</v>
      </c>
      <c r="I12" s="14">
        <v>4.0999999999999996</v>
      </c>
      <c r="J12" s="15">
        <f t="shared" si="0"/>
        <v>1.0634146341463417</v>
      </c>
    </row>
    <row r="13" spans="1:11" ht="22.2" customHeight="1" x14ac:dyDescent="0.4">
      <c r="A13" s="36">
        <v>44971</v>
      </c>
      <c r="B13" s="12" t="s">
        <v>33</v>
      </c>
      <c r="C13" s="12" t="s">
        <v>32</v>
      </c>
      <c r="D13" s="13">
        <v>9</v>
      </c>
      <c r="E13" s="32">
        <v>13.26</v>
      </c>
      <c r="F13" s="32">
        <v>4.3</v>
      </c>
      <c r="G13" s="14"/>
      <c r="H13" s="24">
        <v>13</v>
      </c>
      <c r="I13" s="14">
        <v>4.0999999999999996</v>
      </c>
      <c r="J13" s="15">
        <f t="shared" si="0"/>
        <v>1.0487804878048781</v>
      </c>
    </row>
    <row r="14" spans="1:11" ht="22.2" customHeight="1" x14ac:dyDescent="0.4">
      <c r="A14" s="16"/>
      <c r="B14" s="28"/>
      <c r="C14" s="28"/>
      <c r="D14" s="18"/>
      <c r="E14" s="19">
        <f>MAX(E5:E13)</f>
        <v>13.26</v>
      </c>
      <c r="F14" s="19">
        <f>MAX(F5:F13)</f>
        <v>4.38</v>
      </c>
      <c r="G14" s="20"/>
      <c r="H14" s="29"/>
      <c r="I14" s="20"/>
      <c r="J14" s="31">
        <f>MAX(J5:J13)</f>
        <v>1.0682926829268293</v>
      </c>
    </row>
    <row r="15" spans="1:11" ht="22.2" customHeight="1" x14ac:dyDescent="0.4">
      <c r="A15" s="16"/>
      <c r="B15" s="28"/>
      <c r="C15" s="28"/>
      <c r="D15" s="18"/>
      <c r="E15" s="19">
        <f>MIN(E5:E13)</f>
        <v>13.21</v>
      </c>
      <c r="F15" s="19">
        <f>MIN(F5:F13)</f>
        <v>4.29</v>
      </c>
      <c r="G15" s="20"/>
      <c r="H15" s="29"/>
      <c r="I15" s="20"/>
      <c r="J15" s="31">
        <f>MIN(J5:J13)</f>
        <v>1.0463414634146342</v>
      </c>
    </row>
    <row r="17" spans="1:10" ht="32.4" customHeight="1" x14ac:dyDescent="0.4">
      <c r="A17" s="42" t="s">
        <v>18</v>
      </c>
      <c r="B17" s="44" t="s">
        <v>36</v>
      </c>
      <c r="C17" s="45"/>
      <c r="D17" s="45"/>
      <c r="E17" s="46"/>
      <c r="F17" s="50" t="s">
        <v>20</v>
      </c>
      <c r="G17" s="22" t="s">
        <v>22</v>
      </c>
      <c r="H17" s="53" t="s">
        <v>15</v>
      </c>
      <c r="I17" s="54"/>
      <c r="J17" s="55"/>
    </row>
    <row r="18" spans="1:10" ht="31.2" customHeight="1" x14ac:dyDescent="0.4">
      <c r="A18" s="43"/>
      <c r="B18" s="47"/>
      <c r="C18" s="48"/>
      <c r="D18" s="48"/>
      <c r="E18" s="49"/>
      <c r="F18" s="51"/>
      <c r="G18" s="22" t="s">
        <v>21</v>
      </c>
      <c r="H18" s="53" t="s">
        <v>15</v>
      </c>
      <c r="I18" s="54"/>
      <c r="J18" s="55"/>
    </row>
    <row r="19" spans="1:10" ht="32.4" customHeight="1" x14ac:dyDescent="0.4">
      <c r="A19" s="56" t="s">
        <v>16</v>
      </c>
      <c r="B19" s="58" t="s">
        <v>42</v>
      </c>
      <c r="C19" s="59"/>
      <c r="D19" s="59"/>
      <c r="E19" s="59"/>
      <c r="F19" s="51"/>
      <c r="G19" s="22" t="s">
        <v>14</v>
      </c>
      <c r="H19" s="53" t="s">
        <v>15</v>
      </c>
      <c r="I19" s="54"/>
      <c r="J19" s="55"/>
    </row>
    <row r="20" spans="1:10" ht="30.6" customHeight="1" x14ac:dyDescent="0.4">
      <c r="A20" s="57"/>
      <c r="B20" s="59"/>
      <c r="C20" s="59"/>
      <c r="D20" s="59"/>
      <c r="E20" s="59"/>
      <c r="F20" s="51"/>
      <c r="G20" s="22" t="s">
        <v>23</v>
      </c>
      <c r="H20" s="53" t="s">
        <v>15</v>
      </c>
      <c r="I20" s="54"/>
      <c r="J20" s="55"/>
    </row>
    <row r="21" spans="1:10" ht="28.95" customHeight="1" x14ac:dyDescent="0.4">
      <c r="A21" s="57"/>
      <c r="B21" s="59"/>
      <c r="C21" s="59"/>
      <c r="D21" s="59"/>
      <c r="E21" s="59"/>
      <c r="F21" s="51"/>
      <c r="G21" s="22" t="s">
        <v>24</v>
      </c>
      <c r="H21" s="53" t="s">
        <v>15</v>
      </c>
      <c r="I21" s="54"/>
      <c r="J21" s="55"/>
    </row>
    <row r="22" spans="1:10" ht="34.200000000000003" customHeight="1" x14ac:dyDescent="0.4">
      <c r="A22" s="64" t="s">
        <v>19</v>
      </c>
      <c r="B22" s="66" t="s">
        <v>30</v>
      </c>
      <c r="C22" s="67"/>
      <c r="D22" s="67"/>
      <c r="E22" s="68"/>
      <c r="F22" s="51"/>
      <c r="G22" s="22" t="s">
        <v>25</v>
      </c>
      <c r="H22" s="53" t="s">
        <v>15</v>
      </c>
      <c r="I22" s="54"/>
      <c r="J22" s="55"/>
    </row>
    <row r="23" spans="1:10" ht="34.200000000000003" customHeight="1" x14ac:dyDescent="0.4">
      <c r="A23" s="65"/>
      <c r="B23" s="69"/>
      <c r="C23" s="70"/>
      <c r="D23" s="70"/>
      <c r="E23" s="71"/>
      <c r="F23" s="51"/>
      <c r="G23" s="22" t="s">
        <v>26</v>
      </c>
      <c r="H23" s="53" t="s">
        <v>15</v>
      </c>
      <c r="I23" s="54"/>
      <c r="J23" s="55"/>
    </row>
    <row r="24" spans="1:10" ht="36" customHeight="1" x14ac:dyDescent="0.4">
      <c r="A24" s="43"/>
      <c r="B24" s="72"/>
      <c r="C24" s="73"/>
      <c r="D24" s="73"/>
      <c r="E24" s="74"/>
      <c r="F24" s="52"/>
      <c r="G24" s="22" t="s">
        <v>27</v>
      </c>
      <c r="H24" s="53"/>
      <c r="I24" s="54"/>
      <c r="J24" s="55"/>
    </row>
    <row r="25" spans="1:10" ht="126.6" customHeight="1" x14ac:dyDescent="0.4">
      <c r="A25" s="23" t="s">
        <v>28</v>
      </c>
      <c r="B25" s="60"/>
      <c r="C25" s="61"/>
      <c r="D25" s="61"/>
      <c r="E25" s="61"/>
      <c r="F25" s="62"/>
      <c r="G25" s="62"/>
      <c r="H25" s="62"/>
      <c r="I25" s="62"/>
      <c r="J25" s="63"/>
    </row>
    <row r="51" spans="1:10" ht="22.2" customHeight="1" x14ac:dyDescent="0.4">
      <c r="A51" s="16"/>
      <c r="B51" s="28"/>
      <c r="C51" s="28"/>
      <c r="D51" s="18"/>
      <c r="E51" s="19"/>
      <c r="F51" s="20"/>
      <c r="G51" s="20"/>
      <c r="H51" s="29"/>
      <c r="I51" s="20"/>
      <c r="J51" s="30"/>
    </row>
    <row r="52" spans="1:10" ht="9" customHeight="1" x14ac:dyDescent="0.4">
      <c r="A52" s="16"/>
      <c r="B52" s="17"/>
      <c r="C52" s="17"/>
      <c r="D52" s="18"/>
      <c r="E52" s="19"/>
      <c r="F52" s="20"/>
      <c r="G52" s="20"/>
      <c r="H52" s="20"/>
      <c r="I52" s="20"/>
      <c r="J52" s="21"/>
    </row>
  </sheetData>
  <autoFilter ref="A4:J13"/>
  <mergeCells count="18">
    <mergeCell ref="B25:J25"/>
    <mergeCell ref="H20:J20"/>
    <mergeCell ref="H21:J21"/>
    <mergeCell ref="A22:A24"/>
    <mergeCell ref="B22:E24"/>
    <mergeCell ref="H22:J22"/>
    <mergeCell ref="H23:J23"/>
    <mergeCell ref="H24:J24"/>
    <mergeCell ref="D2:E2"/>
    <mergeCell ref="G2:H2"/>
    <mergeCell ref="A17:A18"/>
    <mergeCell ref="B17:E18"/>
    <mergeCell ref="F17:F24"/>
    <mergeCell ref="H17:J17"/>
    <mergeCell ref="H18:J18"/>
    <mergeCell ref="A19:A21"/>
    <mergeCell ref="B19:E21"/>
    <mergeCell ref="H19:J1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zoomScale="85" zoomScaleNormal="85" workbookViewId="0">
      <selection activeCell="B12" sqref="B12:E14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2" ht="15.6" thickBot="1" x14ac:dyDescent="0.45"/>
    <row r="2" spans="1:12" ht="45.6" customHeight="1" thickBot="1" x14ac:dyDescent="0.45">
      <c r="A2" s="33" t="s">
        <v>0</v>
      </c>
      <c r="B2" s="33" t="s">
        <v>37</v>
      </c>
      <c r="C2" s="33" t="s">
        <v>1</v>
      </c>
      <c r="D2" s="38" t="s">
        <v>38</v>
      </c>
      <c r="E2" s="39"/>
      <c r="F2" s="4" t="s">
        <v>12</v>
      </c>
      <c r="G2" s="40" t="s">
        <v>17</v>
      </c>
      <c r="H2" s="41"/>
      <c r="I2" s="33" t="s">
        <v>13</v>
      </c>
      <c r="J2" s="4">
        <v>2</v>
      </c>
    </row>
    <row r="3" spans="1:12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2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2" ht="22.2" customHeight="1" x14ac:dyDescent="0.4">
      <c r="A5" s="37">
        <v>44971</v>
      </c>
      <c r="B5" s="12" t="s">
        <v>33</v>
      </c>
      <c r="C5" s="12" t="s">
        <v>31</v>
      </c>
      <c r="D5" s="13">
        <v>1</v>
      </c>
      <c r="E5" s="23">
        <v>13.15</v>
      </c>
      <c r="F5" s="23">
        <v>2.74</v>
      </c>
      <c r="G5" s="14"/>
      <c r="H5" s="24">
        <v>13</v>
      </c>
      <c r="I5" s="14">
        <v>2.7</v>
      </c>
      <c r="J5" s="15">
        <f>F5/I5</f>
        <v>1.0148148148148148</v>
      </c>
      <c r="K5" s="27"/>
      <c r="L5" s="35"/>
    </row>
    <row r="6" spans="1:12" ht="22.2" customHeight="1" x14ac:dyDescent="0.4">
      <c r="A6" s="37">
        <v>44971</v>
      </c>
      <c r="B6" s="12" t="s">
        <v>33</v>
      </c>
      <c r="C6" s="12" t="s">
        <v>31</v>
      </c>
      <c r="D6" s="13">
        <v>2</v>
      </c>
      <c r="E6" s="23">
        <v>13.16</v>
      </c>
      <c r="F6" s="23">
        <v>2.57</v>
      </c>
      <c r="G6" s="14"/>
      <c r="H6" s="24">
        <v>13</v>
      </c>
      <c r="I6" s="14">
        <v>2.7</v>
      </c>
      <c r="J6" s="15">
        <f t="shared" ref="J6" si="0">F6/I6</f>
        <v>0.95185185185185173</v>
      </c>
      <c r="K6" s="27"/>
    </row>
    <row r="7" spans="1:12" ht="22.2" customHeight="1" x14ac:dyDescent="0.4">
      <c r="A7" s="16"/>
      <c r="B7" s="28"/>
      <c r="C7" s="28"/>
      <c r="D7" s="18"/>
      <c r="E7" s="19">
        <f>MAX(E3:E6)</f>
        <v>13.16</v>
      </c>
      <c r="F7" s="19">
        <f>MAX(F3:F6)</f>
        <v>2.74</v>
      </c>
      <c r="G7" s="20"/>
      <c r="H7" s="29"/>
      <c r="I7" s="20"/>
      <c r="J7" s="31">
        <f>MAX(J5:J6)</f>
        <v>1.0148148148148148</v>
      </c>
    </row>
    <row r="8" spans="1:12" ht="22.2" customHeight="1" x14ac:dyDescent="0.4">
      <c r="A8" s="16"/>
      <c r="B8" s="28"/>
      <c r="C8" s="28"/>
      <c r="D8" s="18"/>
      <c r="E8" s="19">
        <f>MIN(E3:E6)</f>
        <v>13.15</v>
      </c>
      <c r="F8" s="19">
        <f>MIN(F3:F6)</f>
        <v>2.57</v>
      </c>
      <c r="G8" s="20"/>
      <c r="H8" s="29"/>
      <c r="I8" s="20"/>
      <c r="J8" s="31">
        <f>MIN(J5:J6)</f>
        <v>0.95185185185185173</v>
      </c>
    </row>
    <row r="10" spans="1:12" ht="32.4" customHeight="1" x14ac:dyDescent="0.4">
      <c r="A10" s="42" t="s">
        <v>18</v>
      </c>
      <c r="B10" s="44" t="s">
        <v>41</v>
      </c>
      <c r="C10" s="45"/>
      <c r="D10" s="45"/>
      <c r="E10" s="46"/>
      <c r="F10" s="50" t="s">
        <v>20</v>
      </c>
      <c r="G10" s="22" t="s">
        <v>22</v>
      </c>
      <c r="H10" s="53" t="s">
        <v>15</v>
      </c>
      <c r="I10" s="54"/>
      <c r="J10" s="55"/>
    </row>
    <row r="11" spans="1:12" ht="31.2" customHeight="1" x14ac:dyDescent="0.4">
      <c r="A11" s="43"/>
      <c r="B11" s="47"/>
      <c r="C11" s="48"/>
      <c r="D11" s="48"/>
      <c r="E11" s="49"/>
      <c r="F11" s="51"/>
      <c r="G11" s="22" t="s">
        <v>21</v>
      </c>
      <c r="H11" s="53" t="s">
        <v>29</v>
      </c>
      <c r="I11" s="54"/>
      <c r="J11" s="55"/>
    </row>
    <row r="12" spans="1:12" ht="32.4" customHeight="1" x14ac:dyDescent="0.4">
      <c r="A12" s="56" t="s">
        <v>16</v>
      </c>
      <c r="B12" s="58" t="s">
        <v>40</v>
      </c>
      <c r="C12" s="59"/>
      <c r="D12" s="59"/>
      <c r="E12" s="59"/>
      <c r="F12" s="51"/>
      <c r="G12" s="22" t="s">
        <v>14</v>
      </c>
      <c r="H12" s="53" t="s">
        <v>15</v>
      </c>
      <c r="I12" s="54"/>
      <c r="J12" s="55"/>
    </row>
    <row r="13" spans="1:12" ht="30.6" customHeight="1" x14ac:dyDescent="0.4">
      <c r="A13" s="57"/>
      <c r="B13" s="59"/>
      <c r="C13" s="59"/>
      <c r="D13" s="59"/>
      <c r="E13" s="59"/>
      <c r="F13" s="51"/>
      <c r="G13" s="22" t="s">
        <v>23</v>
      </c>
      <c r="H13" s="53" t="s">
        <v>39</v>
      </c>
      <c r="I13" s="54"/>
      <c r="J13" s="55"/>
    </row>
    <row r="14" spans="1:12" ht="28.95" customHeight="1" x14ac:dyDescent="0.4">
      <c r="A14" s="57"/>
      <c r="B14" s="59"/>
      <c r="C14" s="59"/>
      <c r="D14" s="59"/>
      <c r="E14" s="59"/>
      <c r="F14" s="51"/>
      <c r="G14" s="22" t="s">
        <v>24</v>
      </c>
      <c r="H14" s="53" t="s">
        <v>15</v>
      </c>
      <c r="I14" s="54"/>
      <c r="J14" s="55"/>
    </row>
    <row r="15" spans="1:12" ht="34.200000000000003" customHeight="1" x14ac:dyDescent="0.4">
      <c r="A15" s="64" t="s">
        <v>19</v>
      </c>
      <c r="B15" s="66" t="s">
        <v>30</v>
      </c>
      <c r="C15" s="67"/>
      <c r="D15" s="67"/>
      <c r="E15" s="68"/>
      <c r="F15" s="51"/>
      <c r="G15" s="22" t="s">
        <v>25</v>
      </c>
      <c r="H15" s="53" t="s">
        <v>15</v>
      </c>
      <c r="I15" s="54"/>
      <c r="J15" s="55"/>
    </row>
    <row r="16" spans="1:12" ht="34.200000000000003" customHeight="1" x14ac:dyDescent="0.4">
      <c r="A16" s="65"/>
      <c r="B16" s="69"/>
      <c r="C16" s="70"/>
      <c r="D16" s="70"/>
      <c r="E16" s="71"/>
      <c r="F16" s="51"/>
      <c r="G16" s="22" t="s">
        <v>26</v>
      </c>
      <c r="H16" s="53" t="s">
        <v>29</v>
      </c>
      <c r="I16" s="62"/>
      <c r="J16" s="63"/>
    </row>
    <row r="17" spans="1:10" ht="36" customHeight="1" x14ac:dyDescent="0.4">
      <c r="A17" s="43"/>
      <c r="B17" s="72"/>
      <c r="C17" s="73"/>
      <c r="D17" s="73"/>
      <c r="E17" s="74"/>
      <c r="F17" s="52"/>
      <c r="G17" s="22" t="s">
        <v>27</v>
      </c>
      <c r="H17" s="53"/>
      <c r="I17" s="54"/>
      <c r="J17" s="55"/>
    </row>
    <row r="18" spans="1:10" ht="126.6" customHeight="1" x14ac:dyDescent="0.4">
      <c r="A18" s="23" t="s">
        <v>28</v>
      </c>
      <c r="B18" s="60"/>
      <c r="C18" s="61"/>
      <c r="D18" s="61"/>
      <c r="E18" s="61"/>
      <c r="F18" s="62"/>
      <c r="G18" s="62"/>
      <c r="H18" s="62"/>
      <c r="I18" s="62"/>
      <c r="J18" s="63"/>
    </row>
    <row r="44" spans="1:10" ht="22.2" customHeight="1" x14ac:dyDescent="0.4">
      <c r="A44" s="16"/>
      <c r="B44" s="28"/>
      <c r="C44" s="28"/>
      <c r="D44" s="18"/>
      <c r="E44" s="19"/>
      <c r="F44" s="20"/>
      <c r="G44" s="20"/>
      <c r="H44" s="29"/>
      <c r="I44" s="20"/>
      <c r="J44" s="30"/>
    </row>
    <row r="45" spans="1:10" ht="9" customHeight="1" x14ac:dyDescent="0.4">
      <c r="A45" s="16"/>
      <c r="B45" s="17"/>
      <c r="C45" s="17"/>
      <c r="D45" s="18"/>
      <c r="E45" s="19"/>
      <c r="F45" s="20"/>
      <c r="G45" s="20"/>
      <c r="H45" s="20"/>
      <c r="I45" s="20"/>
      <c r="J45" s="21"/>
    </row>
  </sheetData>
  <mergeCells count="18">
    <mergeCell ref="D2:E2"/>
    <mergeCell ref="G2:H2"/>
    <mergeCell ref="A10:A11"/>
    <mergeCell ref="B10:E11"/>
    <mergeCell ref="F10:F17"/>
    <mergeCell ref="H10:J10"/>
    <mergeCell ref="H11:J11"/>
    <mergeCell ref="A12:A14"/>
    <mergeCell ref="B12:E14"/>
    <mergeCell ref="H12:J12"/>
    <mergeCell ref="B18:J18"/>
    <mergeCell ref="H13:J13"/>
    <mergeCell ref="H14:J14"/>
    <mergeCell ref="A15:A17"/>
    <mergeCell ref="B15:E17"/>
    <mergeCell ref="H15:J15"/>
    <mergeCell ref="H16:J16"/>
    <mergeCell ref="H17:J17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2023-07-06T06:34:35Z</dcterms:modified>
</cp:coreProperties>
</file>