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1815" windowWidth="28800" windowHeight="15735" activeTab="1"/>
  </bookViews>
  <sheets>
    <sheet name="정류기" sheetId="10" r:id="rId1"/>
    <sheet name="발전기" sheetId="14" r:id="rId2"/>
    <sheet name="Sheet1 (2)" sheetId="16" r:id="rId3"/>
    <sheet name="Sheet1" sheetId="13" r:id="rId4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4" l="1"/>
  <c r="H11" i="14" l="1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<sst xmlns="http://schemas.openxmlformats.org/spreadsheetml/2006/main" count="77" uniqueCount="39">
  <si>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</si>
  <si>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</si>
  <si>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</si>
  <si>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</si>
  <si>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</si>
  <si>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</si>
  <si>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</si>
  <si>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</si>
  <si>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</si>
  <si>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</si>
  <si>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</si>
  <si>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</si>
  <si>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</si>
  <si>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</si>
  <si>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</si>
  <si>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</si>
  <si>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</si>
  <si>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</si>
  <si>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</si>
  <si>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</si>
  <si>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</si>
  <si>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</si>
  <si>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</si>
  <si>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</si>
  <si>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</si>
  <si>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</si>
  <si>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</si>
  <si>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</si>
  <si>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</si>
  <si>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비상발전기</t>
    <phoneticPr fontId="2" type="noConversion"/>
  </si>
  <si>
    <t>목포상동주공3차</t>
    <phoneticPr fontId="2" type="noConversion"/>
  </si>
  <si>
    <t>ESP</t>
    <phoneticPr fontId="2" type="noConversion"/>
  </si>
  <si>
    <t>2021.12.15</t>
    <phoneticPr fontId="2" type="noConversion"/>
  </si>
  <si>
    <t>2022.03.02</t>
    <phoneticPr fontId="2" type="noConversion"/>
  </si>
  <si>
    <t>2019.06.04</t>
    <phoneticPr fontId="2" type="noConversion"/>
  </si>
  <si>
    <t>2019.07.15</t>
    <phoneticPr fontId="2" type="noConversion"/>
  </si>
  <si>
    <t>1.정류기</t>
    <phoneticPr fontId="2" type="noConversion"/>
  </si>
  <si>
    <t>2.비상발전기</t>
    <phoneticPr fontId="2" type="noConversion"/>
  </si>
  <si>
    <t>1.방폐장 UPS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</si>
</sst>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46128</v>
      </c>
      <c r="B3" s="7" t="s">
        <v>30</v>
      </c>
      <c r="C3" s="7" t="s">
        <v>24</v>
      </c>
      <c r="D3" s="7" t="s">
        <v>23</v>
      </c>
      <c r="E3" s="8" t="s">
        <v>31</v>
      </c>
      <c r="F3" s="9">
        <v>100</v>
      </c>
      <c r="G3" s="29" t="s">
        <v>32</v>
      </c>
      <c r="H3" s="29" t="s">
        <v>33</v>
      </c>
      <c r="I3" s="8">
        <v>3.3</v>
      </c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4.33</v>
      </c>
      <c r="D7" s="23">
        <f t="shared" ref="D7:D70" si="0">C7/$I$3</f>
        <v>1.3121212121212122</v>
      </c>
      <c r="E7" s="2"/>
      <c r="F7" s="24" t="s">
        <v>20</v>
      </c>
      <c r="G7" s="25">
        <f>MAX(B7:B114)</f>
        <v>13.26</v>
      </c>
      <c r="H7" s="25">
        <f>MAX(C7:C114)</f>
        <v>4.45</v>
      </c>
      <c r="I7" s="32">
        <f>H7/$I$3</f>
        <v>1.3484848484848486</v>
      </c>
      <c r="J7"/>
      <c r="K7"/>
    </row>
    <row r="8" spans="1:15" x14ac:dyDescent="0.3">
      <c r="A8" s="21">
        <v>2</v>
      </c>
      <c r="B8" s="22">
        <v>13.17</v>
      </c>
      <c r="C8" s="22">
        <v>4.38</v>
      </c>
      <c r="D8" s="23">
        <f t="shared" si="0"/>
        <v>1.3272727272727274</v>
      </c>
      <c r="E8" s="2"/>
      <c r="F8" s="24" t="s">
        <v>21</v>
      </c>
      <c r="G8" s="25">
        <f>MIN(B7:B114)</f>
        <v>13.17</v>
      </c>
      <c r="H8" s="25">
        <f>MIN(C7:C114)</f>
        <v>4.03</v>
      </c>
      <c r="I8" s="32">
        <f>H8/$I$3</f>
        <v>1.2212121212121214</v>
      </c>
      <c r="J8"/>
      <c r="K8"/>
    </row>
    <row r="9" spans="1:15" x14ac:dyDescent="0.3">
      <c r="A9" s="21">
        <v>3</v>
      </c>
      <c r="B9" s="22">
        <v>13.22</v>
      </c>
      <c r="C9" s="22">
        <v>4.45</v>
      </c>
      <c r="D9" s="23">
        <f t="shared" si="0"/>
        <v>1.3484848484848486</v>
      </c>
      <c r="E9" s="2"/>
      <c r="J9"/>
      <c r="K9"/>
    </row>
    <row r="10" spans="1:15" x14ac:dyDescent="0.3">
      <c r="A10" s="21">
        <v>4</v>
      </c>
      <c r="B10" s="22">
        <v>13.23</v>
      </c>
      <c r="C10" s="22">
        <v>4.21</v>
      </c>
      <c r="D10" s="23">
        <f t="shared" si="0"/>
        <v>1.2757575757575759</v>
      </c>
      <c r="E10" s="2"/>
      <c r="J10"/>
      <c r="K10"/>
    </row>
    <row r="11" spans="1:15" x14ac:dyDescent="0.3">
      <c r="A11" s="21">
        <v>5</v>
      </c>
      <c r="B11" s="22">
        <v>13.18</v>
      </c>
      <c r="C11" s="22">
        <v>4.1500000000000004</v>
      </c>
      <c r="D11" s="23">
        <f t="shared" si="0"/>
        <v>1.2575757575757578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13.26</v>
      </c>
      <c r="C12" s="22">
        <v>4.26</v>
      </c>
      <c r="D12" s="23">
        <f t="shared" si="0"/>
        <v>1.290909090909091</v>
      </c>
      <c r="E12" s="2"/>
      <c r="J12"/>
      <c r="K12"/>
    </row>
    <row r="13" spans="1:15" x14ac:dyDescent="0.3">
      <c r="A13" s="21">
        <v>7</v>
      </c>
      <c r="B13" s="22">
        <v>13.25</v>
      </c>
      <c r="C13" s="22">
        <v>4.4000000000000004</v>
      </c>
      <c r="D13" s="23">
        <f t="shared" si="0"/>
        <v>1.3333333333333335</v>
      </c>
      <c r="J13"/>
      <c r="K13"/>
    </row>
    <row r="14" spans="1:15" x14ac:dyDescent="0.3">
      <c r="A14" s="21">
        <v>8</v>
      </c>
      <c r="B14" s="22">
        <v>13.18</v>
      </c>
      <c r="C14" s="22">
        <v>4.03</v>
      </c>
      <c r="D14" s="23">
        <f t="shared" si="0"/>
        <v>1.2212121212121214</v>
      </c>
      <c r="J14"/>
      <c r="K14"/>
    </row>
    <row r="15" spans="1:15" x14ac:dyDescent="0.3">
      <c r="A15" s="21">
        <v>9</v>
      </c>
      <c r="B15" s="22">
        <v>13.23</v>
      </c>
      <c r="C15" s="22">
        <v>4.4000000000000004</v>
      </c>
      <c r="D15" s="23">
        <f t="shared" si="0"/>
        <v>1.3333333333333335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46128</v>
      </c>
      <c r="B3" s="7" t="s">
        <v>30</v>
      </c>
      <c r="C3" s="7" t="s">
        <v>29</v>
      </c>
      <c r="D3" s="7" t="s">
        <v>23</v>
      </c>
      <c r="E3" s="8" t="s">
        <v>31</v>
      </c>
      <c r="F3" s="9">
        <v>200</v>
      </c>
      <c r="G3" s="29" t="s">
        <v>34</v>
      </c>
      <c r="H3" s="29" t="s">
        <v>35</v>
      </c>
      <c r="I3" s="8">
        <v>2.2999999999999998</v>
      </c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13.14</v>
      </c>
      <c r="C7" s="22">
        <v>2.57</v>
      </c>
      <c r="D7" s="23">
        <f t="shared" ref="D7:D70" si="0">C7/$I$3</f>
        <v>1.1173913043478261</v>
      </c>
      <c r="E7" s="2"/>
      <c r="F7" s="24" t="s">
        <v>20</v>
      </c>
      <c r="G7" s="25">
        <f>MAX(B7:B114)</f>
        <v>13.14</v>
      </c>
      <c r="H7" s="25">
        <f>MAX(C7:C114)</f>
        <v>4.5599999999999996</v>
      </c>
      <c r="I7" s="32">
        <f>H7/$I$3</f>
        <v>1.9826086956521738</v>
      </c>
      <c r="J7"/>
      <c r="K7"/>
    </row>
    <row r="8" spans="1:15" x14ac:dyDescent="0.3">
      <c r="A8" s="21">
        <v>2</v>
      </c>
      <c r="B8" s="22">
        <v>13.14</v>
      </c>
      <c r="C8" s="22">
        <v>4.5599999999999996</v>
      </c>
      <c r="D8" s="23">
        <f t="shared" si="0"/>
        <v>1.9826086956521738</v>
      </c>
      <c r="E8" s="2"/>
      <c r="F8" s="24" t="s">
        <v>21</v>
      </c>
      <c r="G8" s="25">
        <f>MIN(B7:B114)</f>
        <v>13.14</v>
      </c>
      <c r="H8" s="25">
        <f>MIN(C7:C114)</f>
        <v>2.57</v>
      </c>
      <c r="I8" s="32">
        <f>H8/$I$3</f>
        <v>1.1173913043478261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26.28</v>
      </c>
      <c r="H11" s="25">
        <f>G11/2</f>
        <v>13.14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D4" sqref="D4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10" style="34" customWidth="1"/>
    <col min="5" max="5" width="5.25" style="34" bestFit="1" customWidth="1"/>
    <col min="6" max="6" width="10" style="34" customWidth="1"/>
    <col min="7" max="7" width="13.5" style="34" bestFit="1" customWidth="1"/>
    <col min="8" max="16384" width="9" style="34"/>
  </cols>
  <sheetData>
    <row r="2" spans="2:6" x14ac:dyDescent="0.3">
      <c r="C2" s="37" t="s">
        <v>38</v>
      </c>
      <c r="D2" s="38"/>
    </row>
    <row r="3" spans="2:6" x14ac:dyDescent="0.3">
      <c r="C3" s="41" t="s">
        <v>28</v>
      </c>
      <c r="D3" s="41" t="s">
        <v>19</v>
      </c>
      <c r="E3" s="41" t="s">
        <v>28</v>
      </c>
      <c r="F3" s="41" t="s">
        <v>19</v>
      </c>
    </row>
    <row r="4" spans="2:6" x14ac:dyDescent="0.3">
      <c r="B4" s="35"/>
      <c r="C4" s="41">
        <v>1</v>
      </c>
      <c r="D4" s="40">
        <v>6.42</v>
      </c>
      <c r="E4" s="41">
        <v>16</v>
      </c>
      <c r="F4" s="40">
        <v>5.58</v>
      </c>
    </row>
    <row r="5" spans="2:6" x14ac:dyDescent="0.3">
      <c r="B5" s="35"/>
      <c r="C5" s="41">
        <v>2</v>
      </c>
      <c r="D5" s="40">
        <v>5.71</v>
      </c>
      <c r="E5" s="41">
        <v>17</v>
      </c>
      <c r="F5" s="40">
        <v>5.55</v>
      </c>
    </row>
    <row r="6" spans="2:6" x14ac:dyDescent="0.3">
      <c r="B6" s="35"/>
      <c r="C6" s="41">
        <v>3</v>
      </c>
      <c r="D6" s="40">
        <v>5.72</v>
      </c>
      <c r="E6" s="41">
        <v>18</v>
      </c>
      <c r="F6" s="40">
        <v>5.8</v>
      </c>
    </row>
    <row r="7" spans="2:6" x14ac:dyDescent="0.3">
      <c r="B7" s="35"/>
      <c r="C7" s="41">
        <v>4</v>
      </c>
      <c r="D7" s="40">
        <v>6.09</v>
      </c>
      <c r="E7" s="41">
        <v>19</v>
      </c>
      <c r="F7" s="40">
        <v>5.61</v>
      </c>
    </row>
    <row r="8" spans="2:6" x14ac:dyDescent="0.3">
      <c r="B8" s="35"/>
      <c r="C8" s="41">
        <v>5</v>
      </c>
      <c r="D8" s="40">
        <v>5.97</v>
      </c>
      <c r="E8" s="41">
        <v>20</v>
      </c>
      <c r="F8" s="40">
        <v>5.42</v>
      </c>
    </row>
    <row r="9" spans="2:6" x14ac:dyDescent="0.3">
      <c r="B9" s="35"/>
      <c r="C9" s="41">
        <v>6</v>
      </c>
      <c r="D9" s="40">
        <v>5.17</v>
      </c>
      <c r="E9" s="41">
        <v>21</v>
      </c>
      <c r="F9" s="40">
        <v>5.8</v>
      </c>
    </row>
    <row r="10" spans="2:6" x14ac:dyDescent="0.3">
      <c r="B10" s="35"/>
      <c r="C10" s="41">
        <v>7</v>
      </c>
      <c r="D10" s="40">
        <v>5.27</v>
      </c>
      <c r="E10" s="41">
        <v>22</v>
      </c>
      <c r="F10" s="40">
        <v>5.94</v>
      </c>
    </row>
    <row r="11" spans="2:6" x14ac:dyDescent="0.3">
      <c r="B11" s="35"/>
      <c r="C11" s="41">
        <v>8</v>
      </c>
      <c r="D11" s="40">
        <v>5.93</v>
      </c>
      <c r="E11" s="41">
        <v>23</v>
      </c>
      <c r="F11" s="40">
        <v>6.22</v>
      </c>
    </row>
    <row r="12" spans="2:6" x14ac:dyDescent="0.3">
      <c r="B12" s="35"/>
      <c r="C12" s="41">
        <v>9</v>
      </c>
      <c r="D12" s="40">
        <v>4.3600000000000003</v>
      </c>
      <c r="E12" s="41">
        <v>24</v>
      </c>
      <c r="F12" s="40">
        <v>5.7</v>
      </c>
    </row>
    <row r="13" spans="2:6" x14ac:dyDescent="0.3">
      <c r="B13" s="36"/>
      <c r="C13" s="41">
        <v>10</v>
      </c>
      <c r="D13" s="40">
        <v>5.89</v>
      </c>
      <c r="E13" s="41">
        <v>25</v>
      </c>
      <c r="F13" s="40">
        <v>5.81</v>
      </c>
    </row>
    <row r="14" spans="2:6" x14ac:dyDescent="0.3">
      <c r="B14" s="36"/>
      <c r="C14" s="41">
        <v>11</v>
      </c>
      <c r="D14" s="40">
        <v>5.09</v>
      </c>
      <c r="E14" s="41">
        <v>26</v>
      </c>
      <c r="F14" s="40">
        <v>6.04</v>
      </c>
    </row>
    <row r="15" spans="2:6" x14ac:dyDescent="0.3">
      <c r="B15" s="36"/>
      <c r="C15" s="41">
        <v>12</v>
      </c>
      <c r="D15" s="40">
        <v>6.23</v>
      </c>
      <c r="E15" s="41">
        <v>27</v>
      </c>
      <c r="F15" s="40">
        <v>5.39</v>
      </c>
    </row>
    <row r="16" spans="2:6" x14ac:dyDescent="0.3">
      <c r="B16" s="36"/>
      <c r="C16" s="41">
        <v>13</v>
      </c>
      <c r="D16" s="40">
        <v>5.85</v>
      </c>
      <c r="E16" s="41">
        <v>28</v>
      </c>
      <c r="F16" s="40">
        <v>6.23</v>
      </c>
    </row>
    <row r="17" spans="2:6" x14ac:dyDescent="0.3">
      <c r="B17" s="36"/>
      <c r="C17" s="41">
        <v>14</v>
      </c>
      <c r="D17" s="40">
        <v>6.15</v>
      </c>
      <c r="E17" s="41">
        <v>29</v>
      </c>
      <c r="F17" s="40">
        <v>5.83</v>
      </c>
    </row>
    <row r="18" spans="2:6" x14ac:dyDescent="0.3">
      <c r="B18" s="36"/>
      <c r="C18" s="41">
        <v>15</v>
      </c>
      <c r="D18" s="40">
        <v>6.23</v>
      </c>
      <c r="E18" s="41">
        <v>30</v>
      </c>
      <c r="F18" s="40">
        <v>5.92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M23" sqref="M2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36</v>
      </c>
      <c r="D2" s="38"/>
      <c r="E2" s="38"/>
    </row>
    <row r="3" spans="2:7" x14ac:dyDescent="0.3">
      <c r="C3" s="39" t="s">
        <v>26</v>
      </c>
      <c r="D3" s="42" t="s">
        <v>27</v>
      </c>
      <c r="E3" s="42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4.33</v>
      </c>
      <c r="F5" s="35"/>
    </row>
    <row r="6" spans="2:7" x14ac:dyDescent="0.3">
      <c r="B6" s="35"/>
      <c r="C6" s="39">
        <v>2</v>
      </c>
      <c r="D6" s="40">
        <v>13.17</v>
      </c>
      <c r="E6" s="40">
        <v>4.38</v>
      </c>
      <c r="F6" s="35"/>
    </row>
    <row r="7" spans="2:7" x14ac:dyDescent="0.3">
      <c r="B7" s="35"/>
      <c r="C7" s="39">
        <v>3</v>
      </c>
      <c r="D7" s="40">
        <v>13.22</v>
      </c>
      <c r="E7" s="40">
        <v>4.45</v>
      </c>
      <c r="F7" s="35"/>
      <c r="G7" s="35"/>
    </row>
    <row r="8" spans="2:7" x14ac:dyDescent="0.3">
      <c r="B8" s="35"/>
      <c r="C8" s="39">
        <v>4</v>
      </c>
      <c r="D8" s="40">
        <v>13.23</v>
      </c>
      <c r="E8" s="40">
        <v>4.21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4.1500000000000004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4.26</v>
      </c>
      <c r="F10" s="35"/>
      <c r="G10" s="35"/>
    </row>
    <row r="11" spans="2:7" x14ac:dyDescent="0.3">
      <c r="B11" s="35"/>
      <c r="C11" s="39">
        <v>7</v>
      </c>
      <c r="D11" s="40">
        <v>13.25</v>
      </c>
      <c r="E11" s="40">
        <v>4.4000000000000004</v>
      </c>
      <c r="F11" s="35"/>
      <c r="G11" s="35"/>
    </row>
    <row r="12" spans="2:7" x14ac:dyDescent="0.3">
      <c r="B12" s="35"/>
      <c r="C12" s="39">
        <v>8</v>
      </c>
      <c r="D12" s="40">
        <v>13.18</v>
      </c>
      <c r="E12" s="40">
        <v>4.03</v>
      </c>
      <c r="F12" s="35"/>
    </row>
    <row r="13" spans="2:7" x14ac:dyDescent="0.3">
      <c r="B13" s="35"/>
      <c r="C13" s="39">
        <v>9</v>
      </c>
      <c r="D13" s="40">
        <v>13.23</v>
      </c>
      <c r="E13" s="40">
        <v>4.4000000000000004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37</v>
      </c>
      <c r="D15" s="38"/>
      <c r="E15" s="38"/>
    </row>
    <row r="16" spans="2:7" x14ac:dyDescent="0.3">
      <c r="B16" s="36"/>
      <c r="C16" s="39" t="s">
        <v>26</v>
      </c>
      <c r="D16" s="43" t="s">
        <v>25</v>
      </c>
      <c r="E16" s="44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13.14</v>
      </c>
      <c r="E18" s="40">
        <v>2.57</v>
      </c>
    </row>
    <row r="19" spans="2:5" x14ac:dyDescent="0.3">
      <c r="B19" s="36"/>
      <c r="C19" s="39">
        <v>2</v>
      </c>
      <c r="D19" s="40">
        <v>13.14</v>
      </c>
      <c r="E19" s="40">
        <v>4.5599999999999996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2026-04-16T04:51:31Z</dcterms:modified>
</cp:coreProperties>
</file>