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600" windowWidth="23040" windowHeight="8580" activeTab="2"/>
  </bookViews>
  <sheets>
    <sheet name="조명용" sheetId="4" r:id="rId1"/>
    <sheet name="정류기" sheetId="7" r:id="rId2"/>
    <sheet name="비상발전기" sheetId="8" r:id="rId3"/>
  </sheets>
  <definedNames>
    <definedName name="_xlnm._FilterDatabase" localSheetId="2" hidden="1">비상발전기!$A$6:$D$46</definedName>
    <definedName name="_xlnm._FilterDatabase" localSheetId="1" hidden="1">정류기!$A$6:$D$46</definedName>
    <definedName name="_xlnm._FilterDatabase" localSheetId="0" hidden="1">조명용!$A$6:$D$46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8" l="1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G11" i="8"/>
  <c r="H11" i="8" s="1"/>
  <c r="D11" i="8"/>
  <c r="D10" i="8"/>
  <c r="D9" i="8"/>
  <c r="H8" i="8"/>
  <c r="G8" i="8"/>
  <c r="D8" i="8"/>
  <c r="H7" i="8"/>
  <c r="G7" i="8"/>
  <c r="D7" i="8"/>
  <c r="O3" i="8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G11" i="7"/>
  <c r="H11" i="7" s="1"/>
  <c r="D11" i="7"/>
  <c r="D10" i="7"/>
  <c r="D9" i="7"/>
  <c r="H8" i="7"/>
  <c r="G8" i="7"/>
  <c r="D8" i="7"/>
  <c r="H7" i="7"/>
  <c r="G7" i="7"/>
  <c r="D7" i="7"/>
  <c r="O3" i="7"/>
  <c r="O3" i="4" l="1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G11" i="4"/>
  <c r="H11" i="4" s="1"/>
  <c r="D11" i="4"/>
  <c r="D10" i="4"/>
  <c r="D9" i="4"/>
  <c r="H8" i="4"/>
  <c r="G8" i="4"/>
  <c r="D8" i="4"/>
  <c r="H7" i="4"/>
  <c r="G7" i="4"/>
  <c r="D7" i="4"/>
</calcChain>
</file>

<file path=xl/sharedStrings.xml><?xml version="1.0" encoding="utf-8"?>
<sst xmlns="http://schemas.openxmlformats.org/spreadsheetml/2006/main" count="96" uniqueCount="37">
  <si>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</si>
  <si>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</si>
  <si>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</si>
  <si>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</si>
  <si>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</si>
  <si>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</si>
  <si>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</si>
  <si>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</si>
  <si>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</si>
  <si>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</si>
  <si>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</si>
  <si>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</si>
  <si>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</si>
  <si>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</si>
  <si>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</si>
  <si>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</si>
  <si>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</si>
  <si>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</si>
  <si>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</si>
  <si>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</si>
  <si>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</si>
  <si>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</si>
  <si>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</si>
  <si>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</si>
  <si>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</si>
  <si>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전기실</t>
    <phoneticPr fontId="2" type="noConversion"/>
  </si>
  <si>
    <t>BS</t>
    <phoneticPr fontId="2" type="noConversion"/>
  </si>
  <si>
    <t>ESP</t>
    <phoneticPr fontId="2" type="noConversion"/>
  </si>
  <si>
    <t>롯데마트 목포점</t>
    <phoneticPr fontId="2" type="noConversion"/>
  </si>
  <si>
    <t>2019.11.05</t>
    <phoneticPr fontId="2" type="noConversion"/>
  </si>
  <si>
    <t>2019.11.20</t>
    <phoneticPr fontId="2" type="noConversion"/>
  </si>
  <si>
    <t>2017.12.22~
2023.07.18</t>
    <phoneticPr fontId="2" type="noConversion"/>
  </si>
  <si>
    <t>2018.02.10~
2023.07.18</t>
    <phoneticPr fontId="2" type="noConversion"/>
  </si>
  <si>
    <t>발전기실</t>
    <phoneticPr fontId="2" type="noConversion"/>
  </si>
  <si>
    <t>꼐</t>
    <phoneticPr fontId="2" type="noConversion"/>
  </si>
  <si>
    <t>2017.12.23</t>
    <phoneticPr fontId="2" type="noConversion"/>
  </si>
  <si>
    <t>2018.02.10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</si>
</sst>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zoomScale="90" zoomScaleNormal="90" workbookViewId="0">
      <selection activeCell="G15" sqref="G15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45287</v>
      </c>
      <c r="B3" s="7" t="s">
        <v>28</v>
      </c>
      <c r="C3" s="7" t="s">
        <v>25</v>
      </c>
      <c r="D3" s="7" t="s">
        <v>26</v>
      </c>
      <c r="E3" s="8" t="s">
        <v>27</v>
      </c>
      <c r="F3" s="9">
        <v>200</v>
      </c>
      <c r="G3" s="6" t="s">
        <v>29</v>
      </c>
      <c r="H3" s="6" t="s">
        <v>30</v>
      </c>
      <c r="I3" s="8">
        <v>2.2999999999999998</v>
      </c>
      <c r="J3" s="9">
        <v>16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13.25</v>
      </c>
      <c r="C7" s="22">
        <v>2.4900000000000002</v>
      </c>
      <c r="D7" s="23">
        <f t="shared" ref="D7:D70" si="0">C7/$I$3</f>
        <v>1.0826086956521741</v>
      </c>
      <c r="E7" s="2"/>
      <c r="F7" s="24" t="s">
        <v>20</v>
      </c>
      <c r="G7" s="25">
        <f>MAX(B7:B114)</f>
        <v>13.26</v>
      </c>
      <c r="H7" s="25">
        <f>MAX(C7:C114)</f>
        <v>2.64</v>
      </c>
      <c r="J7"/>
      <c r="K7"/>
    </row>
    <row r="8" spans="1:15" x14ac:dyDescent="0.4">
      <c r="A8" s="21">
        <v>2</v>
      </c>
      <c r="B8" s="22">
        <v>13.23</v>
      </c>
      <c r="C8" s="22">
        <v>2.36</v>
      </c>
      <c r="D8" s="23">
        <f t="shared" si="0"/>
        <v>1.0260869565217392</v>
      </c>
      <c r="E8" s="2"/>
      <c r="F8" s="24" t="s">
        <v>21</v>
      </c>
      <c r="G8" s="25">
        <f>MIN(B7:B114)</f>
        <v>13.12</v>
      </c>
      <c r="H8" s="25">
        <f>MIN(C7:C114)</f>
        <v>2.2000000000000002</v>
      </c>
      <c r="J8"/>
      <c r="K8"/>
    </row>
    <row r="9" spans="1:15" x14ac:dyDescent="0.4">
      <c r="A9" s="21">
        <v>3</v>
      </c>
      <c r="B9" s="22">
        <v>13.21</v>
      </c>
      <c r="C9" s="22">
        <v>2.48</v>
      </c>
      <c r="D9" s="23">
        <f t="shared" si="0"/>
        <v>1.0782608695652174</v>
      </c>
      <c r="E9" s="2"/>
      <c r="J9"/>
      <c r="K9"/>
    </row>
    <row r="10" spans="1:15" x14ac:dyDescent="0.4">
      <c r="A10" s="21">
        <v>4</v>
      </c>
      <c r="B10" s="22">
        <v>13.16</v>
      </c>
      <c r="C10" s="22">
        <v>2.29</v>
      </c>
      <c r="D10" s="23">
        <f t="shared" si="0"/>
        <v>0.99565217391304361</v>
      </c>
      <c r="E10" s="2"/>
      <c r="J10"/>
      <c r="K10"/>
    </row>
    <row r="11" spans="1:15" x14ac:dyDescent="0.4">
      <c r="A11" s="21">
        <v>5</v>
      </c>
      <c r="B11" s="22">
        <v>13.17</v>
      </c>
      <c r="C11" s="22">
        <v>2.57</v>
      </c>
      <c r="D11" s="23">
        <f t="shared" si="0"/>
        <v>1.1173913043478261</v>
      </c>
      <c r="E11" s="2"/>
      <c r="F11" s="24" t="s">
        <v>22</v>
      </c>
      <c r="G11" s="26">
        <f>SUM(B7:B114)</f>
        <v>237.44000000000003</v>
      </c>
      <c r="H11" s="25">
        <f>G11/$J$3</f>
        <v>14.840000000000002</v>
      </c>
      <c r="J11"/>
      <c r="K11"/>
    </row>
    <row r="12" spans="1:15" x14ac:dyDescent="0.4">
      <c r="A12" s="21">
        <v>6</v>
      </c>
      <c r="B12" s="22">
        <v>13.2</v>
      </c>
      <c r="C12" s="22">
        <v>2.42</v>
      </c>
      <c r="D12" s="23">
        <f t="shared" si="0"/>
        <v>1.0521739130434784</v>
      </c>
      <c r="E12" s="2"/>
      <c r="J12"/>
      <c r="K12"/>
    </row>
    <row r="13" spans="1:15" x14ac:dyDescent="0.4">
      <c r="A13" s="21">
        <v>7</v>
      </c>
      <c r="B13" s="22">
        <v>13.2</v>
      </c>
      <c r="C13" s="22">
        <v>2.4300000000000002</v>
      </c>
      <c r="D13" s="23">
        <f t="shared" si="0"/>
        <v>1.0565217391304349</v>
      </c>
      <c r="J13"/>
      <c r="K13"/>
    </row>
    <row r="14" spans="1:15" x14ac:dyDescent="0.4">
      <c r="A14" s="21">
        <v>8</v>
      </c>
      <c r="B14" s="22">
        <v>13.14</v>
      </c>
      <c r="C14" s="22">
        <v>2.38</v>
      </c>
      <c r="D14" s="23">
        <f t="shared" si="0"/>
        <v>1.0347826086956522</v>
      </c>
      <c r="J14"/>
      <c r="K14"/>
    </row>
    <row r="15" spans="1:15" x14ac:dyDescent="0.4">
      <c r="A15" s="21">
        <v>9</v>
      </c>
      <c r="B15" s="22">
        <v>13.2</v>
      </c>
      <c r="C15" s="22">
        <v>2.2000000000000002</v>
      </c>
      <c r="D15" s="23">
        <f t="shared" si="0"/>
        <v>0.95652173913043492</v>
      </c>
      <c r="J15"/>
      <c r="K15"/>
    </row>
    <row r="16" spans="1:15" x14ac:dyDescent="0.4">
      <c r="A16" s="21">
        <v>10</v>
      </c>
      <c r="B16" s="25">
        <v>13.26</v>
      </c>
      <c r="C16" s="25">
        <v>2.41</v>
      </c>
      <c r="D16" s="23">
        <f t="shared" si="0"/>
        <v>1.0478260869565219</v>
      </c>
      <c r="J16"/>
      <c r="K16"/>
    </row>
    <row r="17" spans="1:11" x14ac:dyDescent="0.4">
      <c r="A17" s="21">
        <v>11</v>
      </c>
      <c r="B17" s="25">
        <v>13.21</v>
      </c>
      <c r="C17" s="25">
        <v>2.27</v>
      </c>
      <c r="D17" s="23">
        <f t="shared" si="0"/>
        <v>0.98695652173913051</v>
      </c>
      <c r="J17"/>
      <c r="K17"/>
    </row>
    <row r="18" spans="1:11" x14ac:dyDescent="0.4">
      <c r="A18" s="21">
        <v>12</v>
      </c>
      <c r="B18" s="25">
        <v>13.21</v>
      </c>
      <c r="C18" s="25">
        <v>2.34</v>
      </c>
      <c r="D18" s="23">
        <f t="shared" si="0"/>
        <v>1.0173913043478262</v>
      </c>
      <c r="J18"/>
      <c r="K18"/>
    </row>
    <row r="19" spans="1:11" x14ac:dyDescent="0.4">
      <c r="A19" s="21">
        <v>13</v>
      </c>
      <c r="B19" s="25">
        <v>13.22</v>
      </c>
      <c r="C19" s="25">
        <v>2.29</v>
      </c>
      <c r="D19" s="23">
        <f t="shared" si="0"/>
        <v>0.99565217391304361</v>
      </c>
      <c r="J19"/>
      <c r="K19"/>
    </row>
    <row r="20" spans="1:11" x14ac:dyDescent="0.4">
      <c r="A20" s="21">
        <v>14</v>
      </c>
      <c r="B20" s="25">
        <v>13.15</v>
      </c>
      <c r="C20" s="25">
        <v>2.54</v>
      </c>
      <c r="D20" s="23">
        <f t="shared" si="0"/>
        <v>1.1043478260869566</v>
      </c>
      <c r="J20"/>
      <c r="K20"/>
    </row>
    <row r="21" spans="1:11" x14ac:dyDescent="0.4">
      <c r="A21" s="21">
        <v>15</v>
      </c>
      <c r="B21" s="25">
        <v>13.17</v>
      </c>
      <c r="C21" s="25">
        <v>2.4900000000000002</v>
      </c>
      <c r="D21" s="23">
        <f t="shared" si="0"/>
        <v>1.0826086956521741</v>
      </c>
      <c r="E21" s="34"/>
      <c r="F21" s="35"/>
      <c r="J21"/>
      <c r="K21"/>
    </row>
    <row r="22" spans="1:11" x14ac:dyDescent="0.4">
      <c r="A22" s="21">
        <v>16</v>
      </c>
      <c r="B22" s="25">
        <v>13.16</v>
      </c>
      <c r="C22" s="25">
        <v>2.64</v>
      </c>
      <c r="D22" s="23">
        <f t="shared" si="0"/>
        <v>1.1478260869565218</v>
      </c>
      <c r="J22"/>
      <c r="K22"/>
    </row>
    <row r="23" spans="1:11" x14ac:dyDescent="0.4">
      <c r="A23" s="21">
        <v>17</v>
      </c>
      <c r="B23" s="25">
        <v>13.18</v>
      </c>
      <c r="C23" s="25">
        <v>2.6</v>
      </c>
      <c r="D23" s="23">
        <f t="shared" si="0"/>
        <v>1.1304347826086958</v>
      </c>
      <c r="J23"/>
      <c r="K23"/>
    </row>
    <row r="24" spans="1:11" x14ac:dyDescent="0.4">
      <c r="A24" s="21">
        <v>18</v>
      </c>
      <c r="B24" s="25">
        <v>13.12</v>
      </c>
      <c r="C24" s="25">
        <v>2.41</v>
      </c>
      <c r="D24" s="23">
        <f t="shared" si="0"/>
        <v>1.0478260869565219</v>
      </c>
      <c r="J24"/>
      <c r="K24"/>
    </row>
    <row r="25" spans="1:11" hidden="1" x14ac:dyDescent="0.4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4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4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4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4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4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4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4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4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4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4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4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7">
        <v>107</v>
      </c>
      <c r="B113" s="28"/>
      <c r="C113" s="28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x14ac:dyDescent="0.4">
      <c r="A115" s="32"/>
      <c r="B115" s="1"/>
      <c r="C115" s="1"/>
    </row>
    <row r="116" spans="1:4" x14ac:dyDescent="0.4">
      <c r="A116" s="32"/>
      <c r="B116" s="1"/>
      <c r="C116" s="1"/>
    </row>
    <row r="117" spans="1:4" x14ac:dyDescent="0.4">
      <c r="A117" s="32"/>
      <c r="B117" s="1"/>
      <c r="C117" s="1"/>
    </row>
    <row r="118" spans="1:4" x14ac:dyDescent="0.4">
      <c r="A118" s="32"/>
      <c r="B118" s="1"/>
      <c r="C118" s="1"/>
    </row>
    <row r="119" spans="1:4" x14ac:dyDescent="0.4">
      <c r="A119" s="32"/>
      <c r="B119" s="1"/>
      <c r="C119" s="1"/>
    </row>
    <row r="120" spans="1:4" x14ac:dyDescent="0.4">
      <c r="A120" s="32"/>
      <c r="B120" s="1"/>
      <c r="C120" s="1"/>
    </row>
    <row r="121" spans="1:4" x14ac:dyDescent="0.4">
      <c r="A121" s="32"/>
      <c r="B121" s="1"/>
      <c r="C121" s="1"/>
    </row>
    <row r="122" spans="1:4" x14ac:dyDescent="0.4">
      <c r="A122" s="32"/>
      <c r="B122" s="1"/>
      <c r="C122" s="1"/>
    </row>
    <row r="123" spans="1:4" x14ac:dyDescent="0.4">
      <c r="A123" s="32"/>
      <c r="B123" s="1"/>
      <c r="C123" s="1"/>
    </row>
    <row r="124" spans="1:4" x14ac:dyDescent="0.4">
      <c r="A124" s="32"/>
      <c r="B124" s="1"/>
      <c r="C124" s="1"/>
    </row>
    <row r="125" spans="1:4" x14ac:dyDescent="0.4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zoomScale="90" zoomScaleNormal="90" workbookViewId="0">
      <selection activeCell="E118" sqref="E118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33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45287</v>
      </c>
      <c r="B3" s="7" t="s">
        <v>28</v>
      </c>
      <c r="C3" s="7" t="s">
        <v>25</v>
      </c>
      <c r="D3" s="7" t="s">
        <v>26</v>
      </c>
      <c r="E3" s="8" t="s">
        <v>27</v>
      </c>
      <c r="F3" s="9">
        <v>65</v>
      </c>
      <c r="G3" s="40" t="s">
        <v>31</v>
      </c>
      <c r="H3" s="40" t="s">
        <v>32</v>
      </c>
      <c r="I3" s="8">
        <v>6.8</v>
      </c>
      <c r="J3" s="9">
        <v>9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13.2</v>
      </c>
      <c r="C7" s="22">
        <v>9.7100000000000009</v>
      </c>
      <c r="D7" s="23">
        <f t="shared" ref="D7:D70" si="0">C7/$I$3</f>
        <v>1.4279411764705885</v>
      </c>
      <c r="E7" s="2"/>
      <c r="F7" s="24" t="s">
        <v>20</v>
      </c>
      <c r="G7" s="25">
        <f>MAX(B7:B114)</f>
        <v>13.42</v>
      </c>
      <c r="H7" s="25">
        <f>MAX(C7:C114)</f>
        <v>9.7100000000000009</v>
      </c>
      <c r="J7"/>
      <c r="K7"/>
    </row>
    <row r="8" spans="1:15" x14ac:dyDescent="0.4">
      <c r="A8" s="21">
        <v>2</v>
      </c>
      <c r="B8" s="22">
        <v>13.13</v>
      </c>
      <c r="C8" s="22">
        <v>5.65</v>
      </c>
      <c r="D8" s="23">
        <f t="shared" si="0"/>
        <v>0.83088235294117652</v>
      </c>
      <c r="E8" s="2"/>
      <c r="F8" s="24" t="s">
        <v>21</v>
      </c>
      <c r="G8" s="25">
        <f>MIN(B7:B114)</f>
        <v>13.13</v>
      </c>
      <c r="H8" s="25">
        <f>MIN(C7:C114)</f>
        <v>5.35</v>
      </c>
      <c r="J8"/>
      <c r="K8"/>
    </row>
    <row r="9" spans="1:15" x14ac:dyDescent="0.4">
      <c r="A9" s="21">
        <v>3</v>
      </c>
      <c r="B9" s="22">
        <v>13.24</v>
      </c>
      <c r="C9" s="22">
        <v>5.57</v>
      </c>
      <c r="D9" s="23">
        <f t="shared" si="0"/>
        <v>0.81911764705882362</v>
      </c>
      <c r="E9" s="2"/>
      <c r="J9"/>
      <c r="K9"/>
    </row>
    <row r="10" spans="1:15" x14ac:dyDescent="0.4">
      <c r="A10" s="21">
        <v>4</v>
      </c>
      <c r="B10" s="22">
        <v>13.38</v>
      </c>
      <c r="C10" s="22">
        <v>7.07</v>
      </c>
      <c r="D10" s="23">
        <f t="shared" si="0"/>
        <v>1.0397058823529413</v>
      </c>
      <c r="E10" s="2"/>
      <c r="J10"/>
      <c r="K10"/>
    </row>
    <row r="11" spans="1:15" x14ac:dyDescent="0.4">
      <c r="A11" s="21">
        <v>5</v>
      </c>
      <c r="B11" s="22">
        <v>13.25</v>
      </c>
      <c r="C11" s="22">
        <v>5.35</v>
      </c>
      <c r="D11" s="23">
        <f t="shared" si="0"/>
        <v>0.78676470588235292</v>
      </c>
      <c r="E11" s="2"/>
      <c r="F11" s="24" t="s">
        <v>22</v>
      </c>
      <c r="G11" s="26">
        <f>SUM(B7:B114)</f>
        <v>119.47</v>
      </c>
      <c r="H11" s="25">
        <f>G11/$J$3</f>
        <v>13.274444444444445</v>
      </c>
      <c r="J11"/>
      <c r="K11"/>
    </row>
    <row r="12" spans="1:15" x14ac:dyDescent="0.4">
      <c r="A12" s="21">
        <v>6</v>
      </c>
      <c r="B12" s="22">
        <v>13.42</v>
      </c>
      <c r="C12" s="22">
        <v>7.1</v>
      </c>
      <c r="D12" s="23">
        <f t="shared" si="0"/>
        <v>1.0441176470588236</v>
      </c>
      <c r="E12" s="2"/>
      <c r="J12"/>
      <c r="K12"/>
    </row>
    <row r="13" spans="1:15" x14ac:dyDescent="0.4">
      <c r="A13" s="21">
        <v>7</v>
      </c>
      <c r="B13" s="22">
        <v>13.23</v>
      </c>
      <c r="C13" s="22">
        <v>8.52</v>
      </c>
      <c r="D13" s="23">
        <f t="shared" si="0"/>
        <v>1.2529411764705882</v>
      </c>
      <c r="J13"/>
      <c r="K13"/>
    </row>
    <row r="14" spans="1:15" x14ac:dyDescent="0.4">
      <c r="A14" s="21">
        <v>8</v>
      </c>
      <c r="B14" s="22">
        <v>13.33</v>
      </c>
      <c r="C14" s="22">
        <v>6.76</v>
      </c>
      <c r="D14" s="23">
        <f t="shared" si="0"/>
        <v>0.99411764705882355</v>
      </c>
      <c r="J14"/>
      <c r="K14"/>
    </row>
    <row r="15" spans="1:15" x14ac:dyDescent="0.4">
      <c r="A15" s="21">
        <v>9</v>
      </c>
      <c r="B15" s="22">
        <v>13.29</v>
      </c>
      <c r="C15" s="22">
        <v>5.38</v>
      </c>
      <c r="D15" s="23">
        <f t="shared" si="0"/>
        <v>0.79117647058823526</v>
      </c>
      <c r="J15"/>
      <c r="K15"/>
    </row>
    <row r="16" spans="1:15" hidden="1" x14ac:dyDescent="0.4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4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4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4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4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4">
      <c r="A21" s="21">
        <v>15</v>
      </c>
      <c r="B21" s="25"/>
      <c r="C21" s="25"/>
      <c r="D21" s="23">
        <f t="shared" si="0"/>
        <v>0</v>
      </c>
      <c r="E21" s="34"/>
      <c r="F21" s="35"/>
      <c r="J21"/>
      <c r="K21"/>
    </row>
    <row r="22" spans="1:11" hidden="1" x14ac:dyDescent="0.4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4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4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4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4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4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4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4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4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4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4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4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4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4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4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7">
        <v>107</v>
      </c>
      <c r="B113" s="28"/>
      <c r="C113" s="28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x14ac:dyDescent="0.4">
      <c r="A115" s="32"/>
      <c r="B115" s="33"/>
      <c r="C115" s="33"/>
    </row>
    <row r="116" spans="1:4" x14ac:dyDescent="0.4">
      <c r="A116" s="32"/>
      <c r="B116" s="33"/>
      <c r="C116" s="33"/>
    </row>
    <row r="117" spans="1:4" x14ac:dyDescent="0.4">
      <c r="A117" s="32"/>
      <c r="B117" s="33"/>
      <c r="C117" s="33"/>
    </row>
    <row r="118" spans="1:4" x14ac:dyDescent="0.4">
      <c r="A118" s="32"/>
      <c r="B118" s="33"/>
      <c r="C118" s="33"/>
    </row>
    <row r="119" spans="1:4" x14ac:dyDescent="0.4">
      <c r="A119" s="32"/>
      <c r="B119" s="33"/>
      <c r="C119" s="33"/>
    </row>
    <row r="120" spans="1:4" x14ac:dyDescent="0.4">
      <c r="A120" s="32"/>
      <c r="B120" s="33"/>
      <c r="C120" s="33"/>
    </row>
    <row r="121" spans="1:4" x14ac:dyDescent="0.4">
      <c r="A121" s="32"/>
      <c r="B121" s="33"/>
      <c r="C121" s="33"/>
    </row>
    <row r="122" spans="1:4" x14ac:dyDescent="0.4">
      <c r="A122" s="32"/>
      <c r="B122" s="33"/>
      <c r="C122" s="33"/>
    </row>
    <row r="123" spans="1:4" x14ac:dyDescent="0.4">
      <c r="A123" s="32"/>
      <c r="B123" s="33"/>
      <c r="C123" s="33"/>
    </row>
    <row r="124" spans="1:4" x14ac:dyDescent="0.4">
      <c r="A124" s="32"/>
      <c r="B124" s="33"/>
      <c r="C124" s="33"/>
    </row>
    <row r="125" spans="1:4" x14ac:dyDescent="0.4">
      <c r="A125" s="32"/>
      <c r="B125" s="33"/>
      <c r="C125" s="33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zoomScale="90" zoomScaleNormal="90" workbookViewId="0">
      <selection activeCell="I13" sqref="I13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33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45287</v>
      </c>
      <c r="B3" s="7" t="s">
        <v>28</v>
      </c>
      <c r="C3" s="7" t="s">
        <v>33</v>
      </c>
      <c r="D3" s="7" t="s">
        <v>26</v>
      </c>
      <c r="E3" s="8" t="s">
        <v>34</v>
      </c>
      <c r="F3" s="9">
        <v>200</v>
      </c>
      <c r="G3" s="40" t="s">
        <v>35</v>
      </c>
      <c r="H3" s="40" t="s">
        <v>36</v>
      </c>
      <c r="I3" s="8"/>
      <c r="J3" s="9">
        <v>4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13.21</v>
      </c>
      <c r="C7" s="22">
        <v>2.37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13.23</v>
      </c>
      <c r="H7" s="25">
        <f>MAX(C7:C114)</f>
        <v>2.37</v>
      </c>
      <c r="J7"/>
      <c r="K7"/>
    </row>
    <row r="8" spans="1:15" x14ac:dyDescent="0.4">
      <c r="A8" s="21">
        <v>2</v>
      </c>
      <c r="B8" s="22">
        <v>13.23</v>
      </c>
      <c r="C8" s="22">
        <v>2.34</v>
      </c>
      <c r="D8" s="23" t="e">
        <f t="shared" si="0"/>
        <v>#DIV/0!</v>
      </c>
      <c r="E8" s="2"/>
      <c r="F8" s="24" t="s">
        <v>21</v>
      </c>
      <c r="G8" s="25">
        <f>MIN(B7:B114)</f>
        <v>13.21</v>
      </c>
      <c r="H8" s="25">
        <f>MIN(C7:C114)</f>
        <v>2.31</v>
      </c>
      <c r="J8"/>
      <c r="K8"/>
    </row>
    <row r="9" spans="1:15" x14ac:dyDescent="0.4">
      <c r="A9" s="21">
        <v>3</v>
      </c>
      <c r="B9" s="22">
        <v>13.23</v>
      </c>
      <c r="C9" s="22">
        <v>2.35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13.21</v>
      </c>
      <c r="C10" s="22">
        <v>2.31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SUM(B7:B114)</f>
        <v>52.88</v>
      </c>
      <c r="H11" s="25">
        <f>G11/$J$3</f>
        <v>13.22</v>
      </c>
      <c r="J11"/>
      <c r="K11"/>
    </row>
    <row r="12" spans="1:15" x14ac:dyDescent="0.4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4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4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4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4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4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4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4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4">
      <c r="A21" s="21">
        <v>15</v>
      </c>
      <c r="B21" s="25"/>
      <c r="C21" s="25"/>
      <c r="D21" s="23" t="e">
        <f t="shared" si="0"/>
        <v>#DIV/0!</v>
      </c>
      <c r="E21" s="34"/>
      <c r="F21" s="35"/>
      <c r="J21"/>
      <c r="K21"/>
    </row>
    <row r="22" spans="1:11" hidden="1" x14ac:dyDescent="0.4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4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4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4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4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4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4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4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4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4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4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4">
      <c r="A47" s="21">
        <v>41</v>
      </c>
      <c r="B47" s="25"/>
      <c r="C47" s="25"/>
      <c r="D47" s="23" t="e">
        <f t="shared" si="0"/>
        <v>#DIV/0!</v>
      </c>
    </row>
    <row r="48" spans="1:12" hidden="1" x14ac:dyDescent="0.4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 t="e">
        <f t="shared" si="0"/>
        <v>#DIV/0!</v>
      </c>
    </row>
    <row r="50" spans="1:14" hidden="1" x14ac:dyDescent="0.4">
      <c r="A50" s="21">
        <v>44</v>
      </c>
      <c r="B50" s="25"/>
      <c r="C50" s="25"/>
      <c r="D50" s="23" t="e">
        <f t="shared" si="0"/>
        <v>#DIV/0!</v>
      </c>
    </row>
    <row r="51" spans="1:14" hidden="1" x14ac:dyDescent="0.4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 t="e">
        <f t="shared" si="0"/>
        <v>#DIV/0!</v>
      </c>
    </row>
    <row r="54" spans="1:14" hidden="1" x14ac:dyDescent="0.4">
      <c r="A54" s="21">
        <v>48</v>
      </c>
      <c r="B54" s="25"/>
      <c r="C54" s="25"/>
      <c r="D54" s="23" t="e">
        <f t="shared" si="0"/>
        <v>#DIV/0!</v>
      </c>
    </row>
    <row r="55" spans="1:14" hidden="1" x14ac:dyDescent="0.4">
      <c r="A55" s="21">
        <v>49</v>
      </c>
      <c r="B55" s="25"/>
      <c r="C55" s="25"/>
      <c r="D55" s="23" t="e">
        <f t="shared" si="0"/>
        <v>#DIV/0!</v>
      </c>
    </row>
    <row r="56" spans="1:14" hidden="1" x14ac:dyDescent="0.4">
      <c r="A56" s="21">
        <v>50</v>
      </c>
      <c r="B56" s="25"/>
      <c r="C56" s="25"/>
      <c r="D56" s="23" t="e">
        <f t="shared" si="0"/>
        <v>#DIV/0!</v>
      </c>
    </row>
    <row r="57" spans="1:14" hidden="1" x14ac:dyDescent="0.4">
      <c r="A57" s="21">
        <v>51</v>
      </c>
      <c r="B57" s="25"/>
      <c r="C57" s="25"/>
      <c r="D57" s="23" t="e">
        <f t="shared" si="0"/>
        <v>#DIV/0!</v>
      </c>
    </row>
    <row r="58" spans="1:14" hidden="1" x14ac:dyDescent="0.4">
      <c r="A58" s="21">
        <v>52</v>
      </c>
      <c r="B58" s="25"/>
      <c r="C58" s="25"/>
      <c r="D58" s="23" t="e">
        <f t="shared" si="0"/>
        <v>#DIV/0!</v>
      </c>
    </row>
    <row r="59" spans="1:14" hidden="1" x14ac:dyDescent="0.4">
      <c r="A59" s="21">
        <v>53</v>
      </c>
      <c r="B59" s="25"/>
      <c r="C59" s="25"/>
      <c r="D59" s="23" t="e">
        <f t="shared" si="0"/>
        <v>#DIV/0!</v>
      </c>
    </row>
    <row r="60" spans="1:14" hidden="1" x14ac:dyDescent="0.4">
      <c r="A60" s="21">
        <v>54</v>
      </c>
      <c r="B60" s="25"/>
      <c r="C60" s="25"/>
      <c r="D60" s="23" t="e">
        <f t="shared" si="0"/>
        <v>#DIV/0!</v>
      </c>
    </row>
    <row r="61" spans="1:14" hidden="1" x14ac:dyDescent="0.4">
      <c r="A61" s="21">
        <v>55</v>
      </c>
      <c r="B61" s="25"/>
      <c r="C61" s="25"/>
      <c r="D61" s="23" t="e">
        <f t="shared" si="0"/>
        <v>#DIV/0!</v>
      </c>
    </row>
    <row r="62" spans="1:14" hidden="1" x14ac:dyDescent="0.4">
      <c r="A62" s="21">
        <v>56</v>
      </c>
      <c r="B62" s="25"/>
      <c r="C62" s="25"/>
      <c r="D62" s="23" t="e">
        <f t="shared" si="0"/>
        <v>#DIV/0!</v>
      </c>
    </row>
    <row r="63" spans="1:14" hidden="1" x14ac:dyDescent="0.4">
      <c r="A63" s="21">
        <v>57</v>
      </c>
      <c r="B63" s="25"/>
      <c r="C63" s="25"/>
      <c r="D63" s="23" t="e">
        <f t="shared" si="0"/>
        <v>#DIV/0!</v>
      </c>
    </row>
    <row r="64" spans="1:14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x14ac:dyDescent="0.4">
      <c r="A115" s="32"/>
      <c r="B115" s="33"/>
      <c r="C115" s="33"/>
    </row>
    <row r="116" spans="1:4" x14ac:dyDescent="0.4">
      <c r="A116" s="32"/>
      <c r="B116" s="33"/>
      <c r="C116" s="33"/>
    </row>
    <row r="117" spans="1:4" x14ac:dyDescent="0.4">
      <c r="A117" s="32"/>
      <c r="B117" s="33"/>
      <c r="C117" s="33"/>
    </row>
    <row r="118" spans="1:4" x14ac:dyDescent="0.4">
      <c r="A118" s="32"/>
      <c r="B118" s="33"/>
      <c r="C118" s="33"/>
    </row>
    <row r="119" spans="1:4" x14ac:dyDescent="0.4">
      <c r="A119" s="32"/>
      <c r="B119" s="33"/>
      <c r="C119" s="33"/>
    </row>
    <row r="120" spans="1:4" x14ac:dyDescent="0.4">
      <c r="A120" s="32"/>
      <c r="B120" s="33"/>
      <c r="C120" s="33"/>
    </row>
    <row r="121" spans="1:4" x14ac:dyDescent="0.4">
      <c r="A121" s="32"/>
      <c r="B121" s="33"/>
      <c r="C121" s="33"/>
    </row>
    <row r="122" spans="1:4" x14ac:dyDescent="0.4">
      <c r="A122" s="32"/>
      <c r="B122" s="33"/>
      <c r="C122" s="33"/>
    </row>
    <row r="123" spans="1:4" x14ac:dyDescent="0.4">
      <c r="A123" s="32"/>
      <c r="B123" s="33"/>
      <c r="C123" s="33"/>
    </row>
    <row r="124" spans="1:4" x14ac:dyDescent="0.4">
      <c r="A124" s="32"/>
      <c r="B124" s="33"/>
      <c r="C124" s="33"/>
    </row>
    <row r="125" spans="1:4" x14ac:dyDescent="0.4">
      <c r="A125" s="32"/>
      <c r="B125" s="33"/>
      <c r="C125" s="33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조명용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2023-12-27T08:04:47Z</dcterms:modified>
</cp:coreProperties>
</file>