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2년 출장사진\20221028 부산김해 경전철(화재예방활동)\"/>
    </mc:Choice>
  </mc:AlternateContent>
  <bookViews>
    <workbookView xWindow="0" yWindow="0" windowWidth="23040" windowHeight="963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N42" i="1" l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<sst xmlns="http://schemas.openxmlformats.org/spreadsheetml/2006/main" count="159" uniqueCount="123">
  <si>
    <t>형   명</t>
  </si>
  <si>
    <t>제조일자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</si>
  <si>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</si>
  <si>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</si>
  <si>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</si>
  <si>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</si>
  <si>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</si>
  <si>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</si>
  <si>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</si>
  <si>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</si>
  <si>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</si>
  <si>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</si>
  <si>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</si>
  <si>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</si>
  <si>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</si>
  <si>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</si>
  <si>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</si>
  <si>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</si>
  <si>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</si>
  <si>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</si>
  <si>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</si>
  <si>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</si>
  <si>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</si>
  <si>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</si>
  <si>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</si>
  <si>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</si>
  <si>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</si>
  <si>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</si>
  <si>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부산김해경천철 삼계기지</t>
    <phoneticPr fontId="19" type="noConversion"/>
  </si>
  <si>
    <t xml:space="preserve">4층 통제실UPS </t>
    <phoneticPr fontId="19" type="noConversion"/>
  </si>
  <si>
    <t>5층 통제실UPS</t>
  </si>
  <si>
    <t>6층 통제실UPS</t>
  </si>
  <si>
    <t>7층 통제실UPS</t>
  </si>
  <si>
    <t>8층 통제실UPS</t>
  </si>
  <si>
    <t>9층 통제실UPS</t>
  </si>
  <si>
    <t>10층 통제실UPS</t>
  </si>
  <si>
    <t>11층 통제실UPS</t>
  </si>
  <si>
    <t>12층 통제실UPS</t>
  </si>
  <si>
    <t>13층 통제실UPS</t>
  </si>
  <si>
    <t>14층 통제실UPS</t>
  </si>
  <si>
    <t>15층 통제실UPS</t>
  </si>
  <si>
    <t>16층 통제실UPS</t>
  </si>
  <si>
    <t>17층 통제실UPS</t>
  </si>
  <si>
    <t>18층 통제실UPS</t>
  </si>
  <si>
    <t>19층 통제실UPS</t>
  </si>
  <si>
    <t>20층 통제실UPS</t>
  </si>
  <si>
    <t>21층 통제실UPS</t>
  </si>
  <si>
    <t>22층 통제실UPS</t>
  </si>
  <si>
    <t>23층 통제실UPS</t>
  </si>
  <si>
    <t>24층 통제실UPS</t>
  </si>
  <si>
    <t>25층 통제실UPS</t>
  </si>
  <si>
    <t>26층 통제실UPS</t>
  </si>
  <si>
    <t>27층 통제실UPS</t>
  </si>
  <si>
    <t>28층 통제실UPS</t>
  </si>
  <si>
    <t>29층 통제실UPS</t>
  </si>
  <si>
    <t>30층 통제실UPS</t>
  </si>
  <si>
    <t>31층 통제실UPS</t>
  </si>
  <si>
    <t>32층 통제실UPS</t>
  </si>
  <si>
    <t>33층 통제실UPS</t>
  </si>
  <si>
    <t>34층 통제실UPS</t>
  </si>
  <si>
    <t>35층 통제실UPS</t>
  </si>
  <si>
    <t>36층 통제실UPS</t>
  </si>
  <si>
    <t>37층 통제실UPS</t>
  </si>
  <si>
    <t>38층 통제실UPS</t>
  </si>
  <si>
    <t>39층 통제실UPS</t>
  </si>
  <si>
    <t>40층 통제실UPS</t>
  </si>
  <si>
    <t>GMH 300</t>
    <phoneticPr fontId="19" type="noConversion"/>
  </si>
  <si>
    <t>2014.11.21</t>
    <phoneticPr fontId="19" type="noConversion"/>
  </si>
  <si>
    <t>Cell번호</t>
    <phoneticPr fontId="19" type="noConversion"/>
  </si>
  <si>
    <t>모듈</t>
    <phoneticPr fontId="19" type="noConversion"/>
  </si>
  <si>
    <t>Cell 수</t>
    <phoneticPr fontId="19" type="noConversion"/>
  </si>
  <si>
    <t>JUMP Cell</t>
    <phoneticPr fontId="19" type="noConversion"/>
  </si>
  <si>
    <t>측정 Cell 수</t>
    <phoneticPr fontId="19" type="noConversion"/>
  </si>
  <si>
    <t>1~5</t>
    <phoneticPr fontId="19" type="noConversion"/>
  </si>
  <si>
    <t>6~10</t>
    <phoneticPr fontId="19" type="noConversion"/>
  </si>
  <si>
    <t>11~15</t>
    <phoneticPr fontId="19" type="noConversion"/>
  </si>
  <si>
    <t>16~20</t>
    <phoneticPr fontId="19" type="noConversion"/>
  </si>
  <si>
    <t>21~25</t>
    <phoneticPr fontId="19" type="noConversion"/>
  </si>
  <si>
    <t>26~30</t>
    <phoneticPr fontId="19" type="noConversion"/>
  </si>
  <si>
    <t>31~35</t>
    <phoneticPr fontId="19" type="noConversion"/>
  </si>
  <si>
    <t>36~40</t>
    <phoneticPr fontId="19" type="noConversion"/>
  </si>
  <si>
    <t>41~45</t>
    <phoneticPr fontId="19" type="noConversion"/>
  </si>
  <si>
    <t>46~50</t>
    <phoneticPr fontId="19" type="noConversion"/>
  </si>
  <si>
    <t>51~55</t>
    <phoneticPr fontId="19" type="noConversion"/>
  </si>
  <si>
    <t>56~60</t>
    <phoneticPr fontId="19" type="noConversion"/>
  </si>
  <si>
    <t>61~65</t>
    <phoneticPr fontId="19" type="noConversion"/>
  </si>
  <si>
    <t>66~70</t>
    <phoneticPr fontId="19" type="noConversion"/>
  </si>
  <si>
    <t>71~75</t>
    <phoneticPr fontId="19" type="noConversion"/>
  </si>
  <si>
    <t>76~79</t>
    <phoneticPr fontId="19" type="noConversion"/>
  </si>
  <si>
    <t>80~84</t>
    <phoneticPr fontId="19" type="noConversion"/>
  </si>
  <si>
    <t>85~89</t>
    <phoneticPr fontId="19" type="noConversion"/>
  </si>
  <si>
    <t>90~94</t>
    <phoneticPr fontId="19" type="noConversion"/>
  </si>
  <si>
    <t>95~99</t>
    <phoneticPr fontId="19" type="noConversion"/>
  </si>
  <si>
    <t>100~104</t>
    <phoneticPr fontId="19" type="noConversion"/>
  </si>
  <si>
    <t>105~109</t>
    <phoneticPr fontId="19" type="noConversion"/>
  </si>
  <si>
    <t>110~114</t>
    <phoneticPr fontId="19" type="noConversion"/>
  </si>
  <si>
    <t>115~119</t>
    <phoneticPr fontId="19" type="noConversion"/>
  </si>
  <si>
    <t>120~124</t>
    <phoneticPr fontId="19" type="noConversion"/>
  </si>
  <si>
    <t>125~129</t>
    <phoneticPr fontId="19" type="noConversion"/>
  </si>
  <si>
    <t>130~134</t>
    <phoneticPr fontId="19" type="noConversion"/>
  </si>
  <si>
    <t>135~139</t>
    <phoneticPr fontId="19" type="noConversion"/>
  </si>
  <si>
    <t>140~144</t>
    <phoneticPr fontId="19" type="noConversion"/>
  </si>
  <si>
    <t>145~149</t>
    <phoneticPr fontId="19" type="noConversion"/>
  </si>
  <si>
    <t>150~154</t>
    <phoneticPr fontId="19" type="noConversion"/>
  </si>
  <si>
    <t>155~159</t>
    <phoneticPr fontId="19" type="noConversion"/>
  </si>
  <si>
    <t>160~164</t>
    <phoneticPr fontId="19" type="noConversion"/>
  </si>
  <si>
    <t>165~169</t>
    <phoneticPr fontId="19" type="noConversion"/>
  </si>
  <si>
    <t>170~174</t>
    <phoneticPr fontId="19" type="noConversion"/>
  </si>
  <si>
    <t>175~179</t>
    <phoneticPr fontId="19" type="noConversion"/>
  </si>
  <si>
    <t>180~184</t>
    <phoneticPr fontId="19" type="noConversion"/>
  </si>
  <si>
    <t>#35</t>
    <phoneticPr fontId="19" type="noConversion"/>
  </si>
  <si>
    <t>#76</t>
    <phoneticPr fontId="19" type="noConversion"/>
  </si>
  <si>
    <t>#94</t>
    <phoneticPr fontId="19" type="noConversion"/>
  </si>
  <si>
    <t>#150</t>
    <phoneticPr fontId="19" type="noConversion"/>
  </si>
  <si>
    <t>1. 내부저항 측정 내부저항 3배이상 발생 
2. 열등 전지 자체적이로 이미 6Cell jump
    (35,76,94,150,161,162)
3. #113번 Cell 누액으로 인한 JUMP 금일 실시
4. JUM전선 35SQ 사용(정상 70SQ)</t>
    <phoneticPr fontId="19" type="noConversion"/>
  </si>
  <si>
    <t>기존 업체는 2017년 8월 열폭주로 수리후(세방GMH) 사용중이며 충분한 충방전 사이클 미비로 재 수리 납품후 사용중이며 내부저항 상승 Cell 과다 및 누액으로 긴급 임시 전지 사용설치권고함.</t>
    <phoneticPr fontId="19" type="noConversion"/>
  </si>
  <si>
    <t>불 량 : 일부 연결케이블 굵기 부적합</t>
    <phoneticPr fontId="19" type="noConversion"/>
  </si>
  <si>
    <t>#113CELL(금일 JUMP 실시)</t>
    <phoneticPr fontId="19" type="noConversion"/>
  </si>
  <si>
    <t xml:space="preserve">_ </t>
    <phoneticPr fontId="19" type="noConversion"/>
  </si>
  <si>
    <t>_</t>
    <phoneticPr fontId="19" type="noConversion"/>
  </si>
  <si>
    <t>정상</t>
    <phoneticPr fontId="19" type="noConversion"/>
  </si>
  <si>
    <t>정상</t>
    <phoneticPr fontId="19" type="noConversion"/>
  </si>
  <si>
    <t>긴급 임시조치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</si>
</sst>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8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>
      <alignment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6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2" fillId="0" borderId="10" xfId="42" applyFont="1" applyFill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23" fillId="34" borderId="10" xfId="0" applyFont="1" applyFill="1" applyBorder="1">
      <alignment vertical="center"/>
    </xf>
    <xf numFmtId="3" fontId="20" fillId="34" borderId="10" xfId="0" applyNumberFormat="1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52</xdr:row>
          <xdr:rowOff>285750</xdr:rowOff>
        </xdr:from>
        <xdr:to>
          <xdr:col>4</xdr:col>
          <xdr:colOff>57150</xdr:colOff>
          <xdr:row>52</xdr:row>
          <xdr:rowOff>1152525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3"/>
  <sheetViews>
    <sheetView tabSelected="1" topLeftCell="A25" workbookViewId="0">
      <selection activeCell="M50" sqref="M5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11.625" style="1" customWidth="1"/>
    <col min="12" max="12" width="8.75" style="1"/>
    <col min="13" max="13" width="9.625" style="1" bestFit="1" customWidth="1"/>
    <col min="14" max="16384" width="8.75" style="1"/>
  </cols>
  <sheetData>
    <row r="1" spans="1:14" ht="16.5" thickBot="1" x14ac:dyDescent="0.35"/>
    <row r="2" spans="1:14" ht="45.6" customHeight="1" thickBot="1" x14ac:dyDescent="0.35">
      <c r="A2" s="4" t="s">
        <v>0</v>
      </c>
      <c r="B2" s="4" t="s">
        <v>66</v>
      </c>
      <c r="C2" s="4" t="s">
        <v>1</v>
      </c>
      <c r="D2" s="29" t="s">
        <v>67</v>
      </c>
      <c r="E2" s="30"/>
      <c r="F2" s="5" t="s">
        <v>11</v>
      </c>
      <c r="G2" s="39" t="s">
        <v>16</v>
      </c>
      <c r="H2" s="40"/>
      <c r="I2" s="4" t="s">
        <v>12</v>
      </c>
      <c r="J2" s="5">
        <v>184</v>
      </c>
    </row>
    <row r="3" spans="1:14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4" ht="22.15" customHeight="1" x14ac:dyDescent="0.3">
      <c r="A4" s="9" t="s">
        <v>6</v>
      </c>
      <c r="B4" s="9" t="s">
        <v>7</v>
      </c>
      <c r="C4" s="9" t="s">
        <v>8</v>
      </c>
      <c r="D4" s="9" t="s">
        <v>69</v>
      </c>
      <c r="E4" s="10" t="s">
        <v>2</v>
      </c>
      <c r="F4" s="11" t="s">
        <v>4</v>
      </c>
      <c r="G4" s="11" t="s">
        <v>9</v>
      </c>
      <c r="H4" s="11" t="s">
        <v>10</v>
      </c>
      <c r="I4" s="11" t="s">
        <v>5</v>
      </c>
      <c r="J4" s="12" t="s">
        <v>3</v>
      </c>
      <c r="K4" s="73" t="s">
        <v>68</v>
      </c>
      <c r="L4" s="73" t="s">
        <v>70</v>
      </c>
      <c r="M4" s="74" t="s">
        <v>71</v>
      </c>
      <c r="N4" s="74" t="s">
        <v>72</v>
      </c>
    </row>
    <row r="5" spans="1:14" ht="22.15" customHeight="1" x14ac:dyDescent="0.3">
      <c r="A5" s="13">
        <v>44862</v>
      </c>
      <c r="B5" s="14" t="s">
        <v>28</v>
      </c>
      <c r="C5" s="14" t="s">
        <v>29</v>
      </c>
      <c r="D5" s="15">
        <v>1</v>
      </c>
      <c r="E5" s="66">
        <v>7</v>
      </c>
      <c r="F5" s="66">
        <v>15.69</v>
      </c>
      <c r="G5" s="17"/>
      <c r="H5" s="27">
        <v>28</v>
      </c>
      <c r="I5" s="66">
        <v>5</v>
      </c>
      <c r="J5" s="18">
        <f>F5/I5</f>
        <v>3.1379999999999999</v>
      </c>
      <c r="K5" s="66" t="s">
        <v>73</v>
      </c>
      <c r="L5" s="66">
        <v>5</v>
      </c>
      <c r="M5" s="66"/>
      <c r="N5" s="66">
        <v>5</v>
      </c>
    </row>
    <row r="6" spans="1:14" ht="22.15" customHeight="1" x14ac:dyDescent="0.3">
      <c r="A6" s="13">
        <v>44859</v>
      </c>
      <c r="B6" s="14" t="s">
        <v>28</v>
      </c>
      <c r="C6" s="14" t="s">
        <v>30</v>
      </c>
      <c r="D6" s="15">
        <v>2</v>
      </c>
      <c r="E6" s="66">
        <v>7</v>
      </c>
      <c r="F6" s="66">
        <v>18.86</v>
      </c>
      <c r="G6" s="17"/>
      <c r="H6" s="27">
        <v>28</v>
      </c>
      <c r="I6" s="66">
        <v>5</v>
      </c>
      <c r="J6" s="18">
        <f t="shared" ref="J6:J34" si="0">F6/I6</f>
        <v>3.7719999999999998</v>
      </c>
      <c r="K6" s="66" t="s">
        <v>74</v>
      </c>
      <c r="L6" s="66">
        <v>5</v>
      </c>
      <c r="M6" s="66"/>
      <c r="N6" s="66">
        <v>5</v>
      </c>
    </row>
    <row r="7" spans="1:14" ht="22.15" customHeight="1" x14ac:dyDescent="0.3">
      <c r="A7" s="13">
        <v>44859</v>
      </c>
      <c r="B7" s="14" t="s">
        <v>28</v>
      </c>
      <c r="C7" s="14" t="s">
        <v>31</v>
      </c>
      <c r="D7" s="15">
        <v>3</v>
      </c>
      <c r="E7" s="66">
        <v>7.01</v>
      </c>
      <c r="F7" s="66">
        <v>14.47</v>
      </c>
      <c r="G7" s="17"/>
      <c r="H7" s="27">
        <v>28</v>
      </c>
      <c r="I7" s="66">
        <v>5</v>
      </c>
      <c r="J7" s="18">
        <f t="shared" si="0"/>
        <v>2.8940000000000001</v>
      </c>
      <c r="K7" s="66" t="s">
        <v>75</v>
      </c>
      <c r="L7" s="66">
        <v>5</v>
      </c>
      <c r="M7" s="66"/>
      <c r="N7" s="66">
        <v>5</v>
      </c>
    </row>
    <row r="8" spans="1:14" ht="22.15" customHeight="1" x14ac:dyDescent="0.3">
      <c r="A8" s="13">
        <v>44859</v>
      </c>
      <c r="B8" s="14" t="s">
        <v>28</v>
      </c>
      <c r="C8" s="14" t="s">
        <v>32</v>
      </c>
      <c r="D8" s="15">
        <v>4</v>
      </c>
      <c r="E8" s="66">
        <v>7.01</v>
      </c>
      <c r="F8" s="66">
        <v>19.54</v>
      </c>
      <c r="G8" s="17"/>
      <c r="H8" s="27">
        <v>28</v>
      </c>
      <c r="I8" s="66">
        <v>5</v>
      </c>
      <c r="J8" s="18">
        <f t="shared" si="0"/>
        <v>3.9079999999999999</v>
      </c>
      <c r="K8" s="66" t="s">
        <v>76</v>
      </c>
      <c r="L8" s="66">
        <v>5</v>
      </c>
      <c r="M8" s="66"/>
      <c r="N8" s="66">
        <v>5</v>
      </c>
    </row>
    <row r="9" spans="1:14" ht="22.15" customHeight="1" x14ac:dyDescent="0.3">
      <c r="A9" s="13">
        <v>44859</v>
      </c>
      <c r="B9" s="14" t="s">
        <v>28</v>
      </c>
      <c r="C9" s="14" t="s">
        <v>33</v>
      </c>
      <c r="D9" s="15">
        <v>5</v>
      </c>
      <c r="E9" s="66">
        <v>7.01</v>
      </c>
      <c r="F9" s="66">
        <v>17.75</v>
      </c>
      <c r="G9" s="17"/>
      <c r="H9" s="27">
        <v>28</v>
      </c>
      <c r="I9" s="66">
        <v>5</v>
      </c>
      <c r="J9" s="18">
        <f t="shared" si="0"/>
        <v>3.55</v>
      </c>
      <c r="K9" s="66" t="s">
        <v>77</v>
      </c>
      <c r="L9" s="66">
        <v>5</v>
      </c>
      <c r="M9" s="66"/>
      <c r="N9" s="66">
        <v>5</v>
      </c>
    </row>
    <row r="10" spans="1:14" ht="22.15" customHeight="1" x14ac:dyDescent="0.3">
      <c r="A10" s="13">
        <v>44859</v>
      </c>
      <c r="B10" s="14" t="s">
        <v>28</v>
      </c>
      <c r="C10" s="14" t="s">
        <v>34</v>
      </c>
      <c r="D10" s="15">
        <v>6</v>
      </c>
      <c r="E10" s="66">
        <v>6.99</v>
      </c>
      <c r="F10" s="66">
        <v>9.0500000000000007</v>
      </c>
      <c r="G10" s="17"/>
      <c r="H10" s="27">
        <v>28</v>
      </c>
      <c r="I10" s="66">
        <v>5</v>
      </c>
      <c r="J10" s="18">
        <f t="shared" si="0"/>
        <v>1.81</v>
      </c>
      <c r="K10" s="66" t="s">
        <v>78</v>
      </c>
      <c r="L10" s="66">
        <v>5</v>
      </c>
      <c r="M10" s="66"/>
      <c r="N10" s="66">
        <v>5</v>
      </c>
    </row>
    <row r="11" spans="1:14" ht="22.15" customHeight="1" x14ac:dyDescent="0.3">
      <c r="A11" s="67">
        <v>44859</v>
      </c>
      <c r="B11" s="68" t="s">
        <v>28</v>
      </c>
      <c r="C11" s="68" t="s">
        <v>35</v>
      </c>
      <c r="D11" s="69">
        <v>7</v>
      </c>
      <c r="E11" s="70">
        <v>5.61</v>
      </c>
      <c r="F11" s="70">
        <v>13.29</v>
      </c>
      <c r="G11" s="71"/>
      <c r="H11" s="27">
        <v>28</v>
      </c>
      <c r="I11" s="75">
        <v>4</v>
      </c>
      <c r="J11" s="72">
        <f t="shared" si="0"/>
        <v>3.3224999999999998</v>
      </c>
      <c r="K11" s="70" t="s">
        <v>79</v>
      </c>
      <c r="L11" s="70">
        <v>5</v>
      </c>
      <c r="M11" s="70" t="s">
        <v>110</v>
      </c>
      <c r="N11" s="75">
        <v>4</v>
      </c>
    </row>
    <row r="12" spans="1:14" ht="22.15" customHeight="1" x14ac:dyDescent="0.3">
      <c r="A12" s="13">
        <v>44859</v>
      </c>
      <c r="B12" s="14" t="s">
        <v>28</v>
      </c>
      <c r="C12" s="14" t="s">
        <v>36</v>
      </c>
      <c r="D12" s="15">
        <v>8</v>
      </c>
      <c r="E12" s="66">
        <v>6.98</v>
      </c>
      <c r="F12" s="66">
        <v>5.3</v>
      </c>
      <c r="G12" s="17"/>
      <c r="H12" s="27">
        <v>28</v>
      </c>
      <c r="I12" s="66">
        <v>5</v>
      </c>
      <c r="J12" s="18">
        <f t="shared" si="0"/>
        <v>1.06</v>
      </c>
      <c r="K12" s="66" t="s">
        <v>80</v>
      </c>
      <c r="L12" s="66">
        <v>5</v>
      </c>
      <c r="M12" s="66"/>
      <c r="N12" s="66">
        <v>5</v>
      </c>
    </row>
    <row r="13" spans="1:14" ht="22.15" customHeight="1" x14ac:dyDescent="0.3">
      <c r="A13" s="13">
        <v>44859</v>
      </c>
      <c r="B13" s="14" t="s">
        <v>28</v>
      </c>
      <c r="C13" s="14" t="s">
        <v>37</v>
      </c>
      <c r="D13" s="15">
        <v>9</v>
      </c>
      <c r="E13" s="66">
        <v>6.98</v>
      </c>
      <c r="F13" s="66">
        <v>6.56</v>
      </c>
      <c r="G13" s="17"/>
      <c r="H13" s="27">
        <v>28</v>
      </c>
      <c r="I13" s="66">
        <v>5</v>
      </c>
      <c r="J13" s="18">
        <f t="shared" si="0"/>
        <v>1.3119999999999998</v>
      </c>
      <c r="K13" s="66" t="s">
        <v>81</v>
      </c>
      <c r="L13" s="66">
        <v>5</v>
      </c>
      <c r="M13" s="66"/>
      <c r="N13" s="66">
        <v>5</v>
      </c>
    </row>
    <row r="14" spans="1:14" ht="22.15" customHeight="1" x14ac:dyDescent="0.3">
      <c r="A14" s="13">
        <v>44859</v>
      </c>
      <c r="B14" s="14" t="s">
        <v>28</v>
      </c>
      <c r="C14" s="14" t="s">
        <v>38</v>
      </c>
      <c r="D14" s="15">
        <v>10</v>
      </c>
      <c r="E14" s="66">
        <v>6.96</v>
      </c>
      <c r="F14" s="66">
        <v>4.34</v>
      </c>
      <c r="G14" s="17"/>
      <c r="H14" s="27">
        <v>28</v>
      </c>
      <c r="I14" s="66">
        <v>5</v>
      </c>
      <c r="J14" s="18">
        <f t="shared" si="0"/>
        <v>0.86799999999999999</v>
      </c>
      <c r="K14" s="66" t="s">
        <v>82</v>
      </c>
      <c r="L14" s="66">
        <v>5</v>
      </c>
      <c r="M14" s="66"/>
      <c r="N14" s="66">
        <v>5</v>
      </c>
    </row>
    <row r="15" spans="1:14" ht="22.15" customHeight="1" x14ac:dyDescent="0.3">
      <c r="A15" s="13">
        <v>44859</v>
      </c>
      <c r="B15" s="14" t="s">
        <v>28</v>
      </c>
      <c r="C15" s="14" t="s">
        <v>39</v>
      </c>
      <c r="D15" s="15">
        <v>11</v>
      </c>
      <c r="E15" s="66">
        <v>6.99</v>
      </c>
      <c r="F15" s="66">
        <v>19.84</v>
      </c>
      <c r="G15" s="17"/>
      <c r="H15" s="27">
        <v>28</v>
      </c>
      <c r="I15" s="66">
        <v>5</v>
      </c>
      <c r="J15" s="18">
        <f t="shared" si="0"/>
        <v>3.968</v>
      </c>
      <c r="K15" s="66" t="s">
        <v>83</v>
      </c>
      <c r="L15" s="66">
        <v>5</v>
      </c>
      <c r="M15" s="66"/>
      <c r="N15" s="66">
        <v>5</v>
      </c>
    </row>
    <row r="16" spans="1:14" ht="22.15" customHeight="1" x14ac:dyDescent="0.3">
      <c r="A16" s="13">
        <v>44859</v>
      </c>
      <c r="B16" s="14" t="s">
        <v>28</v>
      </c>
      <c r="C16" s="14" t="s">
        <v>40</v>
      </c>
      <c r="D16" s="15">
        <v>12</v>
      </c>
      <c r="E16" s="66">
        <v>6.96</v>
      </c>
      <c r="F16" s="66">
        <v>4.47</v>
      </c>
      <c r="G16" s="17"/>
      <c r="H16" s="27">
        <v>28</v>
      </c>
      <c r="I16" s="66">
        <v>5</v>
      </c>
      <c r="J16" s="18">
        <f t="shared" si="0"/>
        <v>0.89399999999999991</v>
      </c>
      <c r="K16" s="66" t="s">
        <v>84</v>
      </c>
      <c r="L16" s="66">
        <v>5</v>
      </c>
      <c r="M16" s="66"/>
      <c r="N16" s="66">
        <v>5</v>
      </c>
    </row>
    <row r="17" spans="1:14" ht="22.15" customHeight="1" x14ac:dyDescent="0.3">
      <c r="A17" s="13">
        <v>44859</v>
      </c>
      <c r="B17" s="14" t="s">
        <v>28</v>
      </c>
      <c r="C17" s="14" t="s">
        <v>41</v>
      </c>
      <c r="D17" s="15">
        <v>13</v>
      </c>
      <c r="E17" s="66">
        <v>6.96</v>
      </c>
      <c r="F17" s="66">
        <v>4.2</v>
      </c>
      <c r="G17" s="17"/>
      <c r="H17" s="27">
        <v>28</v>
      </c>
      <c r="I17" s="66">
        <v>5</v>
      </c>
      <c r="J17" s="18">
        <f t="shared" si="0"/>
        <v>0.84000000000000008</v>
      </c>
      <c r="K17" s="66" t="s">
        <v>85</v>
      </c>
      <c r="L17" s="66">
        <v>5</v>
      </c>
      <c r="M17" s="66"/>
      <c r="N17" s="66">
        <v>5</v>
      </c>
    </row>
    <row r="18" spans="1:14" ht="22.15" customHeight="1" x14ac:dyDescent="0.3">
      <c r="A18" s="13">
        <v>44859</v>
      </c>
      <c r="B18" s="14" t="s">
        <v>28</v>
      </c>
      <c r="C18" s="14" t="s">
        <v>42</v>
      </c>
      <c r="D18" s="15">
        <v>14</v>
      </c>
      <c r="E18" s="66">
        <v>6.96</v>
      </c>
      <c r="F18" s="66">
        <v>4.4000000000000004</v>
      </c>
      <c r="G18" s="17"/>
      <c r="H18" s="27">
        <v>28</v>
      </c>
      <c r="I18" s="66">
        <v>5</v>
      </c>
      <c r="J18" s="18">
        <f t="shared" si="0"/>
        <v>0.88000000000000012</v>
      </c>
      <c r="K18" s="66" t="s">
        <v>86</v>
      </c>
      <c r="L18" s="66">
        <v>5</v>
      </c>
      <c r="M18" s="66"/>
      <c r="N18" s="66">
        <v>5</v>
      </c>
    </row>
    <row r="19" spans="1:14" ht="22.15" customHeight="1" x14ac:dyDescent="0.3">
      <c r="A19" s="13">
        <v>44859</v>
      </c>
      <c r="B19" s="14" t="s">
        <v>28</v>
      </c>
      <c r="C19" s="14" t="s">
        <v>43</v>
      </c>
      <c r="D19" s="15">
        <v>15</v>
      </c>
      <c r="E19" s="66">
        <v>6.97</v>
      </c>
      <c r="F19" s="66">
        <v>3.95</v>
      </c>
      <c r="G19" s="17"/>
      <c r="H19" s="27">
        <v>28</v>
      </c>
      <c r="I19" s="66">
        <v>5</v>
      </c>
      <c r="J19" s="18">
        <f t="shared" si="0"/>
        <v>0.79</v>
      </c>
      <c r="K19" s="66" t="s">
        <v>87</v>
      </c>
      <c r="L19" s="66">
        <v>5</v>
      </c>
      <c r="M19" s="66"/>
      <c r="N19" s="66">
        <v>5</v>
      </c>
    </row>
    <row r="20" spans="1:14" ht="22.15" customHeight="1" x14ac:dyDescent="0.3">
      <c r="A20" s="67">
        <v>44859</v>
      </c>
      <c r="B20" s="68" t="s">
        <v>28</v>
      </c>
      <c r="C20" s="68" t="s">
        <v>44</v>
      </c>
      <c r="D20" s="69">
        <v>16</v>
      </c>
      <c r="E20" s="70">
        <v>4.1900000000000004</v>
      </c>
      <c r="F20" s="70">
        <v>2.68</v>
      </c>
      <c r="G20" s="71"/>
      <c r="H20" s="27">
        <v>28</v>
      </c>
      <c r="I20" s="75">
        <v>3</v>
      </c>
      <c r="J20" s="72">
        <f t="shared" si="0"/>
        <v>0.89333333333333342</v>
      </c>
      <c r="K20" s="70" t="s">
        <v>88</v>
      </c>
      <c r="L20" s="70">
        <v>4</v>
      </c>
      <c r="M20" s="70" t="s">
        <v>111</v>
      </c>
      <c r="N20" s="75">
        <v>3</v>
      </c>
    </row>
    <row r="21" spans="1:14" ht="22.15" customHeight="1" x14ac:dyDescent="0.3">
      <c r="A21" s="13">
        <v>44859</v>
      </c>
      <c r="B21" s="14" t="s">
        <v>28</v>
      </c>
      <c r="C21" s="14" t="s">
        <v>45</v>
      </c>
      <c r="D21" s="15">
        <v>17</v>
      </c>
      <c r="E21" s="66">
        <v>7.01</v>
      </c>
      <c r="F21" s="66">
        <v>20.329999999999998</v>
      </c>
      <c r="G21" s="17"/>
      <c r="H21" s="27">
        <v>28</v>
      </c>
      <c r="I21" s="66">
        <v>5</v>
      </c>
      <c r="J21" s="18">
        <f t="shared" si="0"/>
        <v>4.0659999999999998</v>
      </c>
      <c r="K21" s="66" t="s">
        <v>89</v>
      </c>
      <c r="L21" s="66">
        <v>5</v>
      </c>
      <c r="M21" s="66"/>
      <c r="N21" s="66">
        <v>5</v>
      </c>
    </row>
    <row r="22" spans="1:14" ht="22.15" customHeight="1" x14ac:dyDescent="0.3">
      <c r="A22" s="13">
        <v>44859</v>
      </c>
      <c r="B22" s="14" t="s">
        <v>28</v>
      </c>
      <c r="C22" s="14" t="s">
        <v>46</v>
      </c>
      <c r="D22" s="15">
        <v>18</v>
      </c>
      <c r="E22" s="66">
        <v>6.96</v>
      </c>
      <c r="F22" s="66">
        <v>4.5</v>
      </c>
      <c r="G22" s="17"/>
      <c r="H22" s="27">
        <v>28</v>
      </c>
      <c r="I22" s="66">
        <v>5</v>
      </c>
      <c r="J22" s="18">
        <f t="shared" si="0"/>
        <v>0.9</v>
      </c>
      <c r="K22" s="66" t="s">
        <v>90</v>
      </c>
      <c r="L22" s="66">
        <v>5</v>
      </c>
      <c r="M22" s="66"/>
      <c r="N22" s="66">
        <v>5</v>
      </c>
    </row>
    <row r="23" spans="1:14" ht="22.15" customHeight="1" x14ac:dyDescent="0.3">
      <c r="A23" s="67">
        <v>44859</v>
      </c>
      <c r="B23" s="68" t="s">
        <v>28</v>
      </c>
      <c r="C23" s="68" t="s">
        <v>47</v>
      </c>
      <c r="D23" s="69">
        <v>19</v>
      </c>
      <c r="E23" s="70">
        <v>5.6</v>
      </c>
      <c r="F23" s="70">
        <v>14.91</v>
      </c>
      <c r="G23" s="71"/>
      <c r="H23" s="27">
        <v>28</v>
      </c>
      <c r="I23" s="75">
        <v>4</v>
      </c>
      <c r="J23" s="72">
        <f t="shared" si="0"/>
        <v>3.7275</v>
      </c>
      <c r="K23" s="70" t="s">
        <v>91</v>
      </c>
      <c r="L23" s="70">
        <v>5</v>
      </c>
      <c r="M23" s="70" t="s">
        <v>112</v>
      </c>
      <c r="N23" s="75">
        <v>4</v>
      </c>
    </row>
    <row r="24" spans="1:14" ht="22.15" customHeight="1" x14ac:dyDescent="0.3">
      <c r="A24" s="13">
        <v>44859</v>
      </c>
      <c r="B24" s="14" t="s">
        <v>28</v>
      </c>
      <c r="C24" s="14" t="s">
        <v>48</v>
      </c>
      <c r="D24" s="15">
        <v>20</v>
      </c>
      <c r="E24" s="66">
        <v>7</v>
      </c>
      <c r="F24" s="66">
        <v>19.170000000000002</v>
      </c>
      <c r="G24" s="17"/>
      <c r="H24" s="27">
        <v>28</v>
      </c>
      <c r="I24" s="66">
        <v>5</v>
      </c>
      <c r="J24" s="18">
        <f t="shared" si="0"/>
        <v>3.8340000000000005</v>
      </c>
      <c r="K24" s="66" t="s">
        <v>92</v>
      </c>
      <c r="L24" s="66">
        <v>5</v>
      </c>
      <c r="M24" s="66"/>
      <c r="N24" s="66">
        <v>5</v>
      </c>
    </row>
    <row r="25" spans="1:14" ht="22.15" customHeight="1" x14ac:dyDescent="0.3">
      <c r="A25" s="13">
        <v>44859</v>
      </c>
      <c r="B25" s="14" t="s">
        <v>28</v>
      </c>
      <c r="C25" s="14" t="s">
        <v>49</v>
      </c>
      <c r="D25" s="15">
        <v>21</v>
      </c>
      <c r="E25" s="66">
        <v>7.01</v>
      </c>
      <c r="F25" s="66">
        <v>17.63</v>
      </c>
      <c r="G25" s="17"/>
      <c r="H25" s="27">
        <v>28</v>
      </c>
      <c r="I25" s="66">
        <v>5</v>
      </c>
      <c r="J25" s="18">
        <f t="shared" si="0"/>
        <v>3.5259999999999998</v>
      </c>
      <c r="K25" s="66" t="s">
        <v>93</v>
      </c>
      <c r="L25" s="66">
        <v>5</v>
      </c>
      <c r="M25" s="66"/>
      <c r="N25" s="66">
        <v>5</v>
      </c>
    </row>
    <row r="26" spans="1:14" ht="22.15" customHeight="1" x14ac:dyDescent="0.3">
      <c r="A26" s="13">
        <v>44859</v>
      </c>
      <c r="B26" s="14" t="s">
        <v>28</v>
      </c>
      <c r="C26" s="14" t="s">
        <v>50</v>
      </c>
      <c r="D26" s="15">
        <v>22</v>
      </c>
      <c r="E26" s="66">
        <v>7</v>
      </c>
      <c r="F26" s="66">
        <v>14.46</v>
      </c>
      <c r="G26" s="17"/>
      <c r="H26" s="27">
        <v>28</v>
      </c>
      <c r="I26" s="66">
        <v>5</v>
      </c>
      <c r="J26" s="18">
        <f t="shared" si="0"/>
        <v>2.8920000000000003</v>
      </c>
      <c r="K26" s="66" t="s">
        <v>94</v>
      </c>
      <c r="L26" s="66">
        <v>5</v>
      </c>
      <c r="M26" s="66"/>
      <c r="N26" s="66">
        <v>5</v>
      </c>
    </row>
    <row r="27" spans="1:14" ht="22.15" customHeight="1" x14ac:dyDescent="0.3">
      <c r="A27" s="13">
        <v>44859</v>
      </c>
      <c r="B27" s="14" t="s">
        <v>28</v>
      </c>
      <c r="C27" s="14" t="s">
        <v>51</v>
      </c>
      <c r="D27" s="15">
        <v>23</v>
      </c>
      <c r="E27" s="66">
        <v>6.98</v>
      </c>
      <c r="F27" s="66">
        <v>3.73</v>
      </c>
      <c r="G27" s="17"/>
      <c r="H27" s="27">
        <v>28</v>
      </c>
      <c r="I27" s="66">
        <v>5</v>
      </c>
      <c r="J27" s="18">
        <f t="shared" si="0"/>
        <v>0.746</v>
      </c>
      <c r="K27" s="66" t="s">
        <v>95</v>
      </c>
      <c r="L27" s="66">
        <v>5</v>
      </c>
      <c r="M27" s="66"/>
      <c r="N27" s="66">
        <v>5</v>
      </c>
    </row>
    <row r="28" spans="1:14" ht="22.15" customHeight="1" x14ac:dyDescent="0.3">
      <c r="A28" s="13">
        <v>44859</v>
      </c>
      <c r="B28" s="14" t="s">
        <v>28</v>
      </c>
      <c r="C28" s="14" t="s">
        <v>52</v>
      </c>
      <c r="D28" s="15">
        <v>24</v>
      </c>
      <c r="E28" s="66">
        <v>6.95</v>
      </c>
      <c r="F28" s="66">
        <v>4.32</v>
      </c>
      <c r="G28" s="17"/>
      <c r="H28" s="27">
        <v>28</v>
      </c>
      <c r="I28" s="66">
        <v>5</v>
      </c>
      <c r="J28" s="18">
        <f t="shared" si="0"/>
        <v>0.8640000000000001</v>
      </c>
      <c r="K28" s="66" t="s">
        <v>96</v>
      </c>
      <c r="L28" s="66">
        <v>5</v>
      </c>
      <c r="M28" s="66"/>
      <c r="N28" s="66">
        <v>5</v>
      </c>
    </row>
    <row r="29" spans="1:14" ht="22.15" customHeight="1" x14ac:dyDescent="0.3">
      <c r="A29" s="13">
        <v>44859</v>
      </c>
      <c r="B29" s="14" t="s">
        <v>28</v>
      </c>
      <c r="C29" s="14" t="s">
        <v>53</v>
      </c>
      <c r="D29" s="15">
        <v>25</v>
      </c>
      <c r="E29" s="66">
        <v>7</v>
      </c>
      <c r="F29" s="66">
        <v>15.14</v>
      </c>
      <c r="G29" s="17"/>
      <c r="H29" s="27">
        <v>28</v>
      </c>
      <c r="I29" s="66">
        <v>5</v>
      </c>
      <c r="J29" s="18">
        <f t="shared" si="0"/>
        <v>3.028</v>
      </c>
      <c r="K29" s="66" t="s">
        <v>97</v>
      </c>
      <c r="L29" s="66">
        <v>5</v>
      </c>
      <c r="M29" s="66"/>
      <c r="N29" s="66">
        <v>5</v>
      </c>
    </row>
    <row r="30" spans="1:14" ht="22.15" customHeight="1" x14ac:dyDescent="0.3">
      <c r="A30" s="13">
        <v>44859</v>
      </c>
      <c r="B30" s="14" t="s">
        <v>28</v>
      </c>
      <c r="C30" s="14" t="s">
        <v>54</v>
      </c>
      <c r="D30" s="15">
        <v>26</v>
      </c>
      <c r="E30" s="66">
        <v>6.96</v>
      </c>
      <c r="F30" s="66">
        <v>4.47</v>
      </c>
      <c r="G30" s="17"/>
      <c r="H30" s="27">
        <v>28</v>
      </c>
      <c r="I30" s="66">
        <v>5</v>
      </c>
      <c r="J30" s="18">
        <f t="shared" si="0"/>
        <v>0.89399999999999991</v>
      </c>
      <c r="K30" s="66" t="s">
        <v>98</v>
      </c>
      <c r="L30" s="66">
        <v>5</v>
      </c>
      <c r="M30" s="66"/>
      <c r="N30" s="66">
        <v>5</v>
      </c>
    </row>
    <row r="31" spans="1:14" ht="22.15" customHeight="1" x14ac:dyDescent="0.3">
      <c r="A31" s="13">
        <v>44859</v>
      </c>
      <c r="B31" s="14" t="s">
        <v>28</v>
      </c>
      <c r="C31" s="14" t="s">
        <v>55</v>
      </c>
      <c r="D31" s="15">
        <v>27</v>
      </c>
      <c r="E31" s="66">
        <v>6.97</v>
      </c>
      <c r="F31" s="66">
        <v>4.53</v>
      </c>
      <c r="G31" s="17"/>
      <c r="H31" s="27">
        <v>28</v>
      </c>
      <c r="I31" s="66">
        <v>5</v>
      </c>
      <c r="J31" s="18">
        <f t="shared" si="0"/>
        <v>0.90600000000000003</v>
      </c>
      <c r="K31" s="66" t="s">
        <v>99</v>
      </c>
      <c r="L31" s="66">
        <v>5</v>
      </c>
      <c r="M31" s="66"/>
      <c r="N31" s="66">
        <v>5</v>
      </c>
    </row>
    <row r="32" spans="1:14" ht="22.15" customHeight="1" x14ac:dyDescent="0.3">
      <c r="A32" s="13">
        <v>44859</v>
      </c>
      <c r="B32" s="14" t="s">
        <v>28</v>
      </c>
      <c r="C32" s="14" t="s">
        <v>56</v>
      </c>
      <c r="D32" s="15">
        <v>28</v>
      </c>
      <c r="E32" s="66">
        <v>6.96</v>
      </c>
      <c r="F32" s="66">
        <v>5.61</v>
      </c>
      <c r="G32" s="17"/>
      <c r="H32" s="27">
        <v>28</v>
      </c>
      <c r="I32" s="66">
        <v>5</v>
      </c>
      <c r="J32" s="18">
        <f t="shared" si="0"/>
        <v>1.1220000000000001</v>
      </c>
      <c r="K32" s="66" t="s">
        <v>100</v>
      </c>
      <c r="L32" s="66">
        <v>5</v>
      </c>
      <c r="M32" s="66"/>
      <c r="N32" s="66">
        <v>5</v>
      </c>
    </row>
    <row r="33" spans="1:14" ht="22.15" customHeight="1" x14ac:dyDescent="0.3">
      <c r="A33" s="13">
        <v>44859</v>
      </c>
      <c r="B33" s="14" t="s">
        <v>28</v>
      </c>
      <c r="C33" s="14" t="s">
        <v>57</v>
      </c>
      <c r="D33" s="15">
        <v>29</v>
      </c>
      <c r="E33" s="66">
        <v>6.98</v>
      </c>
      <c r="F33" s="66">
        <v>3.97</v>
      </c>
      <c r="G33" s="17"/>
      <c r="H33" s="27">
        <v>28</v>
      </c>
      <c r="I33" s="66">
        <v>5</v>
      </c>
      <c r="J33" s="18">
        <f t="shared" si="0"/>
        <v>0.79400000000000004</v>
      </c>
      <c r="K33" s="66" t="s">
        <v>101</v>
      </c>
      <c r="L33" s="66">
        <v>5</v>
      </c>
      <c r="M33" s="66"/>
      <c r="N33" s="66">
        <v>5</v>
      </c>
    </row>
    <row r="34" spans="1:14" ht="22.15" customHeight="1" x14ac:dyDescent="0.3">
      <c r="A34" s="13">
        <v>44859</v>
      </c>
      <c r="B34" s="14" t="s">
        <v>28</v>
      </c>
      <c r="C34" s="14" t="s">
        <v>58</v>
      </c>
      <c r="D34" s="15">
        <v>30</v>
      </c>
      <c r="E34" s="66">
        <v>6.98</v>
      </c>
      <c r="F34" s="66">
        <v>5.77</v>
      </c>
      <c r="G34" s="17"/>
      <c r="H34" s="27">
        <v>28</v>
      </c>
      <c r="I34" s="66">
        <v>5</v>
      </c>
      <c r="J34" s="18">
        <f t="shared" si="0"/>
        <v>1.1539999999999999</v>
      </c>
      <c r="K34" s="66" t="s">
        <v>102</v>
      </c>
      <c r="L34" s="66">
        <v>5</v>
      </c>
      <c r="M34" s="66"/>
      <c r="N34" s="66">
        <v>5</v>
      </c>
    </row>
    <row r="35" spans="1:14" ht="22.15" customHeight="1" x14ac:dyDescent="0.3">
      <c r="A35" s="67">
        <v>44859</v>
      </c>
      <c r="B35" s="68" t="s">
        <v>28</v>
      </c>
      <c r="C35" s="68" t="s">
        <v>59</v>
      </c>
      <c r="D35" s="69">
        <v>31</v>
      </c>
      <c r="E35" s="70">
        <v>5.59</v>
      </c>
      <c r="F35" s="70">
        <v>11.63</v>
      </c>
      <c r="G35" s="71"/>
      <c r="H35" s="27">
        <v>28</v>
      </c>
      <c r="I35" s="75">
        <v>4</v>
      </c>
      <c r="J35" s="72"/>
      <c r="K35" s="70" t="s">
        <v>103</v>
      </c>
      <c r="L35" s="70">
        <v>5</v>
      </c>
      <c r="M35" s="70" t="s">
        <v>113</v>
      </c>
      <c r="N35" s="75">
        <v>4</v>
      </c>
    </row>
    <row r="36" spans="1:14" ht="22.15" customHeight="1" x14ac:dyDescent="0.3">
      <c r="A36" s="28">
        <v>44859</v>
      </c>
      <c r="B36" s="14" t="s">
        <v>28</v>
      </c>
      <c r="C36" s="14" t="s">
        <v>60</v>
      </c>
      <c r="D36" s="15">
        <v>32</v>
      </c>
      <c r="E36" s="66">
        <v>6.96</v>
      </c>
      <c r="F36" s="66">
        <v>4.41</v>
      </c>
      <c r="G36" s="17"/>
      <c r="H36" s="27">
        <v>28</v>
      </c>
      <c r="I36" s="66">
        <v>5</v>
      </c>
      <c r="J36" s="18"/>
      <c r="K36" s="66" t="s">
        <v>104</v>
      </c>
      <c r="L36" s="66">
        <v>5</v>
      </c>
      <c r="M36" s="66"/>
      <c r="N36" s="66">
        <v>5</v>
      </c>
    </row>
    <row r="37" spans="1:14" ht="22.15" customHeight="1" x14ac:dyDescent="0.3">
      <c r="A37" s="67">
        <v>44859</v>
      </c>
      <c r="B37" s="68" t="s">
        <v>28</v>
      </c>
      <c r="C37" s="68" t="s">
        <v>61</v>
      </c>
      <c r="D37" s="69">
        <v>33</v>
      </c>
      <c r="E37" s="70">
        <v>4.2</v>
      </c>
      <c r="F37" s="70">
        <v>4.4800000000000004</v>
      </c>
      <c r="G37" s="71"/>
      <c r="H37" s="27">
        <v>28</v>
      </c>
      <c r="I37" s="75">
        <v>3</v>
      </c>
      <c r="J37" s="72"/>
      <c r="K37" s="70" t="s">
        <v>105</v>
      </c>
      <c r="L37" s="70">
        <v>5</v>
      </c>
      <c r="M37" s="76">
        <v>161162</v>
      </c>
      <c r="N37" s="75">
        <v>3</v>
      </c>
    </row>
    <row r="38" spans="1:14" ht="22.15" customHeight="1" x14ac:dyDescent="0.3">
      <c r="A38" s="28">
        <v>44859</v>
      </c>
      <c r="B38" s="14" t="s">
        <v>28</v>
      </c>
      <c r="C38" s="14" t="s">
        <v>62</v>
      </c>
      <c r="D38" s="15">
        <v>34</v>
      </c>
      <c r="E38" s="66">
        <v>7.01</v>
      </c>
      <c r="F38" s="66">
        <v>16.54</v>
      </c>
      <c r="G38" s="17"/>
      <c r="H38" s="27">
        <v>28</v>
      </c>
      <c r="I38" s="66">
        <v>5</v>
      </c>
      <c r="J38" s="18"/>
      <c r="K38" s="66" t="s">
        <v>106</v>
      </c>
      <c r="L38" s="66">
        <v>5</v>
      </c>
      <c r="M38" s="66"/>
      <c r="N38" s="66">
        <v>5</v>
      </c>
    </row>
    <row r="39" spans="1:14" ht="22.15" customHeight="1" x14ac:dyDescent="0.3">
      <c r="A39" s="28">
        <v>44859</v>
      </c>
      <c r="B39" s="14" t="s">
        <v>28</v>
      </c>
      <c r="C39" s="14" t="s">
        <v>63</v>
      </c>
      <c r="D39" s="15">
        <v>35</v>
      </c>
      <c r="E39" s="66">
        <v>7.01</v>
      </c>
      <c r="F39" s="66">
        <v>18.46</v>
      </c>
      <c r="G39" s="17"/>
      <c r="H39" s="27">
        <v>28</v>
      </c>
      <c r="I39" s="66">
        <v>5</v>
      </c>
      <c r="J39" s="18"/>
      <c r="K39" s="66" t="s">
        <v>107</v>
      </c>
      <c r="L39" s="66">
        <v>5</v>
      </c>
      <c r="M39" s="66"/>
      <c r="N39" s="66">
        <v>5</v>
      </c>
    </row>
    <row r="40" spans="1:14" ht="22.15" customHeight="1" x14ac:dyDescent="0.3">
      <c r="A40" s="28">
        <v>44859</v>
      </c>
      <c r="B40" s="14" t="s">
        <v>28</v>
      </c>
      <c r="C40" s="14" t="s">
        <v>64</v>
      </c>
      <c r="D40" s="15">
        <v>36</v>
      </c>
      <c r="E40" s="66">
        <v>7</v>
      </c>
      <c r="F40" s="66">
        <v>16.739999999999998</v>
      </c>
      <c r="G40" s="17"/>
      <c r="H40" s="27">
        <v>28</v>
      </c>
      <c r="I40" s="66">
        <v>5</v>
      </c>
      <c r="J40" s="18"/>
      <c r="K40" s="66" t="s">
        <v>108</v>
      </c>
      <c r="L40" s="66">
        <v>5</v>
      </c>
      <c r="M40" s="66"/>
      <c r="N40" s="66">
        <v>5</v>
      </c>
    </row>
    <row r="41" spans="1:14" ht="22.15" customHeight="1" x14ac:dyDescent="0.3">
      <c r="A41" s="28">
        <v>44859</v>
      </c>
      <c r="B41" s="14" t="s">
        <v>28</v>
      </c>
      <c r="C41" s="14" t="s">
        <v>65</v>
      </c>
      <c r="D41" s="15">
        <v>37</v>
      </c>
      <c r="E41" s="66">
        <v>7</v>
      </c>
      <c r="F41" s="66">
        <v>17.36</v>
      </c>
      <c r="G41" s="17"/>
      <c r="H41" s="27">
        <v>28</v>
      </c>
      <c r="I41" s="66">
        <v>5</v>
      </c>
      <c r="J41" s="18"/>
      <c r="K41" s="66" t="s">
        <v>109</v>
      </c>
      <c r="L41" s="66">
        <v>5</v>
      </c>
      <c r="M41" s="66"/>
      <c r="N41" s="66">
        <v>5</v>
      </c>
    </row>
    <row r="42" spans="1:14" ht="22.15" customHeight="1" x14ac:dyDescent="0.3">
      <c r="A42" s="13"/>
      <c r="B42" s="14"/>
      <c r="C42" s="14"/>
      <c r="D42" s="15"/>
      <c r="E42" s="16"/>
      <c r="F42" s="17"/>
      <c r="G42" s="17"/>
      <c r="H42" s="27"/>
      <c r="I42" s="17"/>
      <c r="J42" s="18"/>
      <c r="N42" s="1">
        <f>SUM(N5:N41)</f>
        <v>178</v>
      </c>
    </row>
    <row r="43" spans="1:14" ht="22.15" customHeight="1" x14ac:dyDescent="0.3">
      <c r="A43" s="13"/>
      <c r="B43" s="14"/>
      <c r="C43" s="14"/>
      <c r="D43" s="15"/>
      <c r="E43" s="16"/>
      <c r="F43" s="17"/>
      <c r="G43" s="17"/>
      <c r="H43" s="27"/>
      <c r="I43" s="17"/>
      <c r="J43" s="18"/>
    </row>
    <row r="44" spans="1:14" ht="9" customHeight="1" x14ac:dyDescent="0.3">
      <c r="A44" s="19"/>
      <c r="B44" s="20"/>
      <c r="C44" s="20"/>
      <c r="D44" s="21"/>
      <c r="E44" s="22"/>
      <c r="F44" s="23"/>
      <c r="G44" s="23"/>
      <c r="H44" s="23"/>
      <c r="I44" s="23"/>
      <c r="J44" s="24"/>
    </row>
    <row r="45" spans="1:14" ht="32.450000000000003" customHeight="1" x14ac:dyDescent="0.3">
      <c r="A45" s="31" t="s">
        <v>17</v>
      </c>
      <c r="B45" s="33">
        <v>2014.12</v>
      </c>
      <c r="C45" s="34"/>
      <c r="D45" s="34"/>
      <c r="E45" s="35"/>
      <c r="F45" s="61" t="s">
        <v>19</v>
      </c>
      <c r="G45" s="25" t="s">
        <v>21</v>
      </c>
      <c r="H45" s="41" t="s">
        <v>116</v>
      </c>
      <c r="I45" s="42"/>
      <c r="J45" s="43"/>
    </row>
    <row r="46" spans="1:14" ht="31.15" customHeight="1" x14ac:dyDescent="0.3">
      <c r="A46" s="32"/>
      <c r="B46" s="36"/>
      <c r="C46" s="37"/>
      <c r="D46" s="37"/>
      <c r="E46" s="38"/>
      <c r="F46" s="62"/>
      <c r="G46" s="25" t="s">
        <v>20</v>
      </c>
      <c r="H46" s="41" t="s">
        <v>117</v>
      </c>
      <c r="I46" s="42"/>
      <c r="J46" s="43"/>
    </row>
    <row r="47" spans="1:14" ht="32.450000000000003" customHeight="1" x14ac:dyDescent="0.3">
      <c r="A47" s="48" t="s">
        <v>15</v>
      </c>
      <c r="B47" s="64" t="s">
        <v>114</v>
      </c>
      <c r="C47" s="65"/>
      <c r="D47" s="65"/>
      <c r="E47" s="65"/>
      <c r="F47" s="62"/>
      <c r="G47" s="25" t="s">
        <v>13</v>
      </c>
      <c r="H47" s="41" t="s">
        <v>14</v>
      </c>
      <c r="I47" s="42"/>
      <c r="J47" s="43"/>
    </row>
    <row r="48" spans="1:14" ht="30.6" customHeight="1" x14ac:dyDescent="0.3">
      <c r="A48" s="49"/>
      <c r="B48" s="65"/>
      <c r="C48" s="65"/>
      <c r="D48" s="65"/>
      <c r="E48" s="65"/>
      <c r="F48" s="62"/>
      <c r="G48" s="25" t="s">
        <v>22</v>
      </c>
      <c r="H48" s="41" t="s">
        <v>118</v>
      </c>
      <c r="I48" s="42"/>
      <c r="J48" s="43"/>
    </row>
    <row r="49" spans="1:10" ht="28.9" customHeight="1" x14ac:dyDescent="0.3">
      <c r="A49" s="49"/>
      <c r="B49" s="65"/>
      <c r="C49" s="65"/>
      <c r="D49" s="65"/>
      <c r="E49" s="65"/>
      <c r="F49" s="62"/>
      <c r="G49" s="25" t="s">
        <v>23</v>
      </c>
      <c r="H49" s="41" t="s">
        <v>119</v>
      </c>
      <c r="I49" s="42"/>
      <c r="J49" s="43"/>
    </row>
    <row r="50" spans="1:10" ht="34.15" customHeight="1" x14ac:dyDescent="0.3">
      <c r="A50" s="50" t="s">
        <v>18</v>
      </c>
      <c r="B50" s="52" t="s">
        <v>115</v>
      </c>
      <c r="C50" s="53"/>
      <c r="D50" s="53"/>
      <c r="E50" s="54"/>
      <c r="F50" s="62"/>
      <c r="G50" s="25" t="s">
        <v>24</v>
      </c>
      <c r="H50" s="41" t="s">
        <v>120</v>
      </c>
      <c r="I50" s="46"/>
      <c r="J50" s="47"/>
    </row>
    <row r="51" spans="1:10" ht="34.15" customHeight="1" x14ac:dyDescent="0.3">
      <c r="A51" s="51"/>
      <c r="B51" s="55"/>
      <c r="C51" s="56"/>
      <c r="D51" s="56"/>
      <c r="E51" s="57"/>
      <c r="F51" s="62"/>
      <c r="G51" s="25" t="s">
        <v>25</v>
      </c>
      <c r="H51" s="41" t="s">
        <v>121</v>
      </c>
      <c r="I51" s="46"/>
      <c r="J51" s="47"/>
    </row>
    <row r="52" spans="1:10" ht="36" customHeight="1" x14ac:dyDescent="0.3">
      <c r="A52" s="32"/>
      <c r="B52" s="58"/>
      <c r="C52" s="59"/>
      <c r="D52" s="59"/>
      <c r="E52" s="60"/>
      <c r="F52" s="63"/>
      <c r="G52" s="25" t="s">
        <v>26</v>
      </c>
      <c r="H52" s="41" t="s">
        <v>122</v>
      </c>
      <c r="I52" s="42"/>
      <c r="J52" s="43"/>
    </row>
    <row r="53" spans="1:10" ht="126.6" customHeight="1" x14ac:dyDescent="0.3">
      <c r="A53" s="26" t="s">
        <v>27</v>
      </c>
      <c r="B53" s="44"/>
      <c r="C53" s="45"/>
      <c r="D53" s="45"/>
      <c r="E53" s="45"/>
      <c r="F53" s="46"/>
      <c r="G53" s="46"/>
      <c r="H53" s="46"/>
      <c r="I53" s="46"/>
      <c r="J53" s="47"/>
    </row>
  </sheetData>
  <autoFilter ref="A4:J13"/>
  <mergeCells count="18">
    <mergeCell ref="H47:J47"/>
    <mergeCell ref="H48:J48"/>
    <mergeCell ref="B53:J53"/>
    <mergeCell ref="A47:A49"/>
    <mergeCell ref="H50:J50"/>
    <mergeCell ref="H51:J51"/>
    <mergeCell ref="A50:A52"/>
    <mergeCell ref="B50:E52"/>
    <mergeCell ref="H49:J49"/>
    <mergeCell ref="H52:J52"/>
    <mergeCell ref="F45:F52"/>
    <mergeCell ref="B47:E49"/>
    <mergeCell ref="D2:E2"/>
    <mergeCell ref="A45:A46"/>
    <mergeCell ref="B45:E46"/>
    <mergeCell ref="G2:H2"/>
    <mergeCell ref="H45:J45"/>
    <mergeCell ref="H46:J4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8" r:id="rId4">
          <objectPr defaultSize="0" autoPict="0" r:id="rId5">
            <anchor moveWithCells="1">
              <from>
                <xdr:col>2</xdr:col>
                <xdr:colOff>752475</xdr:colOff>
                <xdr:row>52</xdr:row>
                <xdr:rowOff>285750</xdr:rowOff>
              </from>
              <to>
                <xdr:col>4</xdr:col>
                <xdr:colOff>57150</xdr:colOff>
                <xdr:row>52</xdr:row>
                <xdr:rowOff>1152525</xdr:rowOff>
              </to>
            </anchor>
          </objectPr>
        </oleObject>
      </mc:Choice>
      <mc:Fallback>
        <oleObject progId="프레젠테이션" dvAspect="DVASPECT_ICON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2022-10-27T23:58:38Z</dcterms:modified>
</cp:coreProperties>
</file>