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5\11월\251120 한국거래소 범일빌딩\"/>
    </mc:Choice>
  </mc:AlternateContent>
  <xr:revisionPtr revIDLastSave="0" documentId="13_ncr:1_{C5558465-F142-4EB7-854B-A89905DB9F92}" xr6:coauthVersionLast="36" xr6:coauthVersionMax="36" xr10:uidLastSave="{00000000-0000-0000-0000-000000000000}"/>
  <bookViews>
    <workbookView xWindow="0" yWindow="0" windowWidth="23040" windowHeight="6420" xr2:uid="{00000000-000D-0000-FFFF-FFFF00000000}"/>
  </bookViews>
  <sheets>
    <sheet name="4층 사무실 UPS" sheetId="19" r:id="rId1"/>
  </sheets>
  <definedNames>
    <definedName name="_xlnm._FilterDatabase" localSheetId="0" hidden="1">'4층 사무실 UPS'!$A$3:$I$35</definedName>
  </definedNames>
  <calcPr calcId="191029"/>
</workbook>
</file>

<file path=xl/calcChain.xml><?xml version="1.0" encoding="utf-8"?>
<calcChain xmlns="http://schemas.openxmlformats.org/spreadsheetml/2006/main">
  <c r="F38" i="19" l="1"/>
  <c r="E38" i="19"/>
  <c r="F37" i="19"/>
  <c r="E37" i="19"/>
  <c r="F36" i="19"/>
  <c r="E36" i="19"/>
  <c r="I35" i="19"/>
  <c r="I34" i="19"/>
  <c r="I33" i="19"/>
  <c r="I32" i="19"/>
  <c r="I31" i="19"/>
  <c r="I30" i="19"/>
  <c r="I29" i="19"/>
  <c r="I28" i="19"/>
  <c r="I27" i="19"/>
  <c r="I26" i="19"/>
  <c r="I25" i="19"/>
  <c r="I24" i="19"/>
  <c r="I23" i="19"/>
  <c r="I22" i="19"/>
  <c r="I21" i="19"/>
  <c r="I20" i="19"/>
  <c r="I19" i="19"/>
  <c r="I18" i="19"/>
  <c r="I17" i="19"/>
  <c r="I16" i="19"/>
  <c r="I15" i="19"/>
  <c r="I14" i="19"/>
  <c r="I13" i="19"/>
  <c r="I12" i="19"/>
  <c r="I11" i="19"/>
  <c r="I10" i="19"/>
  <c r="I9" i="19"/>
  <c r="I8" i="19"/>
  <c r="I7" i="19"/>
  <c r="I6" i="19"/>
  <c r="I5" i="19"/>
  <c r="I4" i="19"/>
  <c r="I38" i="19" l="1"/>
  <c r="I36" i="19"/>
  <c r="I37" i="19"/>
</calcChain>
</file>

<file path=xl/sharedStrings.xml><?xml version="1.0" encoding="utf-8"?>
<sst xmlns="http://schemas.openxmlformats.org/spreadsheetml/2006/main" count="87" uniqueCount="25">
  <si>
    <t>형   명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</si>
  <si>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</si>
  <si>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</si>
  <si>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</si>
  <si>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</si>
  <si>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</si>
  <si>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</si>
  <si>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</si>
  <si>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</si>
  <si>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</si>
  <si>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</si>
  <si>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</si>
  <si>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</si>
  <si>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</si>
  <si>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</si>
  <si>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</si>
  <si>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</si>
  <si>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t>내부저항(mΩ)</t>
    <phoneticPr fontId="19" type="noConversion"/>
  </si>
  <si>
    <r>
      <t>단자부 참고치(m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</si>
  <si>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AS</t>
    <phoneticPr fontId="19" type="noConversion"/>
  </si>
  <si>
    <t>한국거래소 KT범일 타워</t>
    <phoneticPr fontId="19" type="noConversion"/>
  </si>
  <si>
    <t>ESP100</t>
    <phoneticPr fontId="19" type="noConversion"/>
  </si>
  <si>
    <t>4층 사무실 UPS</t>
    <phoneticPr fontId="19" type="noConversion"/>
  </si>
  <si>
    <t>2021.11.14</t>
    <phoneticPr fontId="19" type="noConversion"/>
  </si>
  <si>
    <r>
      <t>1. 내부저항상승으로 인한 AS요청
2. 전지 전압 및 내부저항 : 이상없음
   →13.19V/EA / 4.07~4.70m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
3. 기점검('25년 2월) 대비 충전전압 저하로 인한 내부저항 상승으로 추정
   →충전전압 조정(13.32V/EA/25℃)후 내부저항추의 지켜보기로 협의 </t>
    </r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</si>
</sst>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color theme="1"/>
      <name val="Calibri"/>
      <family val="3"/>
      <charset val="16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 wrapText="1"/>
    </xf>
    <xf numFmtId="0" fontId="20" fillId="33" borderId="11" xfId="42" applyFont="1" applyFill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/>
    </xf>
    <xf numFmtId="176" fontId="20" fillId="33" borderId="10" xfId="42" applyNumberFormat="1" applyFont="1" applyFill="1" applyBorder="1" applyAlignment="1">
      <alignment horizontal="center" vertical="center" wrapText="1"/>
    </xf>
    <xf numFmtId="176" fontId="20" fillId="33" borderId="10" xfId="42" applyNumberFormat="1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 wrapText="1"/>
    </xf>
    <xf numFmtId="14" fontId="20" fillId="33" borderId="10" xfId="42" applyNumberFormat="1" applyFont="1" applyFill="1" applyBorder="1" applyAlignment="1">
      <alignment horizontal="center" vertical="center"/>
    </xf>
    <xf numFmtId="0" fontId="20" fillId="33" borderId="13" xfId="42" applyFont="1" applyFill="1" applyBorder="1" applyAlignment="1">
      <alignment horizontal="center" vertical="center"/>
    </xf>
    <xf numFmtId="178" fontId="20" fillId="33" borderId="10" xfId="42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 wrapText="1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0" fontId="20" fillId="33" borderId="0" xfId="0" applyFont="1" applyFill="1">
      <alignment vertical="center"/>
    </xf>
    <xf numFmtId="14" fontId="20" fillId="33" borderId="10" xfId="0" applyNumberFormat="1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78" fontId="20" fillId="33" borderId="10" xfId="0" applyNumberFormat="1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left" vertical="center"/>
    </xf>
    <xf numFmtId="0" fontId="20" fillId="33" borderId="15" xfId="0" applyFont="1" applyFill="1" applyBorder="1" applyAlignment="1">
      <alignment horizontal="left" vertical="center"/>
    </xf>
    <xf numFmtId="0" fontId="20" fillId="33" borderId="16" xfId="0" applyFont="1" applyFill="1" applyBorder="1" applyAlignment="1">
      <alignment horizontal="left" vertical="center"/>
    </xf>
    <xf numFmtId="176" fontId="20" fillId="33" borderId="14" xfId="0" applyNumberFormat="1" applyFont="1" applyFill="1" applyBorder="1" applyAlignment="1">
      <alignment horizontal="left" vertical="center"/>
    </xf>
    <xf numFmtId="176" fontId="20" fillId="33" borderId="15" xfId="0" applyNumberFormat="1" applyFont="1" applyFill="1" applyBorder="1" applyAlignment="1">
      <alignment horizontal="left" vertical="center"/>
    </xf>
    <xf numFmtId="176" fontId="20" fillId="33" borderId="16" xfId="0" applyNumberFormat="1" applyFont="1" applyFill="1" applyBorder="1" applyAlignment="1">
      <alignment horizontal="left" vertical="center"/>
    </xf>
    <xf numFmtId="14" fontId="20" fillId="33" borderId="17" xfId="42" applyNumberFormat="1" applyFont="1" applyFill="1" applyBorder="1" applyAlignment="1">
      <alignment horizontal="center" vertical="center" wrapText="1"/>
    </xf>
    <xf numFmtId="14" fontId="20" fillId="33" borderId="12" xfId="42" applyNumberFormat="1" applyFont="1" applyFill="1" applyBorder="1" applyAlignment="1">
      <alignment horizontal="center" vertical="center" wrapText="1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left" vertical="center" wrapText="1"/>
    </xf>
    <xf numFmtId="0" fontId="20" fillId="33" borderId="15" xfId="0" applyFont="1" applyFill="1" applyBorder="1" applyAlignment="1">
      <alignment horizontal="left" vertical="center" wrapText="1"/>
    </xf>
    <xf numFmtId="0" fontId="20" fillId="33" borderId="16" xfId="0" applyFont="1" applyFill="1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212912</xdr:colOff>
      <xdr:row>39</xdr:row>
      <xdr:rowOff>78442</xdr:rowOff>
    </xdr:from>
    <xdr:to>
      <xdr:col>8</xdr:col>
      <xdr:colOff>1221693</xdr:colOff>
      <xdr:row>39</xdr:row>
      <xdr:rowOff>2456127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9735F5BA-A3B1-433A-85E8-5B7D404AC1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7013989" y="10411159"/>
          <a:ext cx="2377685" cy="3160310"/>
        </a:xfrm>
        <a:prstGeom prst="rect">
          <a:avLst/>
        </a:prstGeom>
      </xdr:spPr>
    </xdr:pic>
    <xdr:clientData/>
  </xdr:twoCellAnchor>
  <xdr:twoCellAnchor editAs="oneCell">
    <xdr:from>
      <xdr:col>1</xdr:col>
      <xdr:colOff>593912</xdr:colOff>
      <xdr:row>39</xdr:row>
      <xdr:rowOff>112059</xdr:rowOff>
    </xdr:from>
    <xdr:to>
      <xdr:col>4</xdr:col>
      <xdr:colOff>59614</xdr:colOff>
      <xdr:row>39</xdr:row>
      <xdr:rowOff>2457898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522385F1-935A-4EF8-A0E5-7A0B7C902C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25706" y="10836088"/>
          <a:ext cx="2905908" cy="234583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A7CA46-0A5B-43E1-AFC8-7D122A269928}">
  <sheetPr>
    <pageSetUpPr fitToPage="1"/>
  </sheetPr>
  <dimension ref="A1:K44"/>
  <sheetViews>
    <sheetView tabSelected="1" zoomScale="85" zoomScaleNormal="85" workbookViewId="0">
      <selection activeCell="G39" sqref="G39:I39"/>
    </sheetView>
  </sheetViews>
  <sheetFormatPr defaultColWidth="9" defaultRowHeight="15" x14ac:dyDescent="0.4"/>
  <cols>
    <col min="1" max="1" width="14.8984375" style="1" customWidth="1"/>
    <col min="2" max="2" width="20.59765625" style="1" bestFit="1" customWidth="1"/>
    <col min="3" max="3" width="15.59765625" style="1" bestFit="1" customWidth="1"/>
    <col min="4" max="4" width="9" style="1"/>
    <col min="5" max="5" width="9.59765625" style="2" bestFit="1" customWidth="1"/>
    <col min="6" max="6" width="14.5" style="3" customWidth="1"/>
    <col min="7" max="7" width="11.09765625" style="3" customWidth="1"/>
    <col min="8" max="8" width="17" style="3" customWidth="1"/>
    <col min="9" max="9" width="24.09765625" style="1" customWidth="1"/>
    <col min="10" max="16384" width="9" style="1"/>
  </cols>
  <sheetData>
    <row r="1" spans="1:11" ht="18" thickBot="1" x14ac:dyDescent="0.45">
      <c r="J1"/>
    </row>
    <row r="2" spans="1:11" ht="45.6" customHeight="1" thickBot="1" x14ac:dyDescent="0.45">
      <c r="A2" s="7" t="s">
        <v>0</v>
      </c>
      <c r="B2" s="7" t="s">
        <v>21</v>
      </c>
      <c r="C2" s="7" t="s">
        <v>14</v>
      </c>
      <c r="D2" s="31" t="s">
        <v>23</v>
      </c>
      <c r="E2" s="32"/>
      <c r="F2" s="8" t="s">
        <v>4</v>
      </c>
      <c r="G2" s="9" t="s">
        <v>19</v>
      </c>
      <c r="H2" s="7" t="s">
        <v>5</v>
      </c>
      <c r="I2" s="8">
        <v>32</v>
      </c>
      <c r="J2"/>
      <c r="K2"/>
    </row>
    <row r="3" spans="1:11" ht="30" x14ac:dyDescent="0.4">
      <c r="A3" s="10" t="s">
        <v>6</v>
      </c>
      <c r="B3" s="10" t="s">
        <v>3</v>
      </c>
      <c r="C3" s="10" t="s">
        <v>15</v>
      </c>
      <c r="D3" s="10" t="s">
        <v>1</v>
      </c>
      <c r="E3" s="5" t="s">
        <v>2</v>
      </c>
      <c r="F3" s="11" t="s">
        <v>17</v>
      </c>
      <c r="G3" s="12" t="s">
        <v>16</v>
      </c>
      <c r="H3" s="11" t="s">
        <v>18</v>
      </c>
      <c r="I3" s="13" t="s">
        <v>10</v>
      </c>
      <c r="J3"/>
      <c r="K3"/>
    </row>
    <row r="4" spans="1:11" ht="17.399999999999999" x14ac:dyDescent="0.4">
      <c r="A4" s="14">
        <v>45981</v>
      </c>
      <c r="B4" s="15" t="s">
        <v>20</v>
      </c>
      <c r="C4" s="15" t="s">
        <v>22</v>
      </c>
      <c r="D4" s="10">
        <v>1</v>
      </c>
      <c r="E4" s="5">
        <v>13.17</v>
      </c>
      <c r="F4" s="6">
        <v>4.7</v>
      </c>
      <c r="G4" s="16">
        <v>22</v>
      </c>
      <c r="H4" s="6">
        <v>3.3</v>
      </c>
      <c r="I4" s="17">
        <f>F4/H4</f>
        <v>1.4242424242424243</v>
      </c>
      <c r="J4"/>
      <c r="K4"/>
    </row>
    <row r="5" spans="1:11" ht="17.399999999999999" x14ac:dyDescent="0.4">
      <c r="A5" s="14">
        <v>45981</v>
      </c>
      <c r="B5" s="15" t="s">
        <v>20</v>
      </c>
      <c r="C5" s="15" t="s">
        <v>22</v>
      </c>
      <c r="D5" s="10">
        <v>2</v>
      </c>
      <c r="E5" s="5">
        <v>13.17</v>
      </c>
      <c r="F5" s="6">
        <v>4.41</v>
      </c>
      <c r="G5" s="16">
        <v>22</v>
      </c>
      <c r="H5" s="6">
        <v>3.3</v>
      </c>
      <c r="I5" s="17">
        <f t="shared" ref="I5:I35" si="0">F5/H5</f>
        <v>1.3363636363636364</v>
      </c>
      <c r="J5"/>
      <c r="K5"/>
    </row>
    <row r="6" spans="1:11" ht="17.399999999999999" x14ac:dyDescent="0.4">
      <c r="A6" s="14">
        <v>45981</v>
      </c>
      <c r="B6" s="15" t="s">
        <v>20</v>
      </c>
      <c r="C6" s="15" t="s">
        <v>22</v>
      </c>
      <c r="D6" s="10">
        <v>3</v>
      </c>
      <c r="E6" s="5">
        <v>13.19</v>
      </c>
      <c r="F6" s="6">
        <v>4.5199999999999996</v>
      </c>
      <c r="G6" s="16">
        <v>22</v>
      </c>
      <c r="H6" s="6">
        <v>3.3</v>
      </c>
      <c r="I6" s="17">
        <f t="shared" si="0"/>
        <v>1.3696969696969696</v>
      </c>
      <c r="J6"/>
      <c r="K6"/>
    </row>
    <row r="7" spans="1:11" ht="17.399999999999999" x14ac:dyDescent="0.4">
      <c r="A7" s="14">
        <v>45981</v>
      </c>
      <c r="B7" s="15" t="s">
        <v>20</v>
      </c>
      <c r="C7" s="15" t="s">
        <v>22</v>
      </c>
      <c r="D7" s="10">
        <v>4</v>
      </c>
      <c r="E7" s="5">
        <v>13.17</v>
      </c>
      <c r="F7" s="6">
        <v>4.34</v>
      </c>
      <c r="G7" s="16">
        <v>22</v>
      </c>
      <c r="H7" s="6">
        <v>3.3</v>
      </c>
      <c r="I7" s="17">
        <f t="shared" si="0"/>
        <v>1.3151515151515152</v>
      </c>
      <c r="J7"/>
      <c r="K7"/>
    </row>
    <row r="8" spans="1:11" ht="17.399999999999999" x14ac:dyDescent="0.4">
      <c r="A8" s="14">
        <v>45981</v>
      </c>
      <c r="B8" s="15" t="s">
        <v>20</v>
      </c>
      <c r="C8" s="15" t="s">
        <v>22</v>
      </c>
      <c r="D8" s="10">
        <v>5</v>
      </c>
      <c r="E8" s="5">
        <v>13.17</v>
      </c>
      <c r="F8" s="6">
        <v>4.24</v>
      </c>
      <c r="G8" s="16">
        <v>22</v>
      </c>
      <c r="H8" s="6">
        <v>3.3</v>
      </c>
      <c r="I8" s="17">
        <f t="shared" si="0"/>
        <v>1.2848484848484849</v>
      </c>
      <c r="J8"/>
      <c r="K8"/>
    </row>
    <row r="9" spans="1:11" ht="17.399999999999999" x14ac:dyDescent="0.4">
      <c r="A9" s="14">
        <v>45981</v>
      </c>
      <c r="B9" s="15" t="s">
        <v>20</v>
      </c>
      <c r="C9" s="15" t="s">
        <v>22</v>
      </c>
      <c r="D9" s="10">
        <v>6</v>
      </c>
      <c r="E9" s="5">
        <v>13.13</v>
      </c>
      <c r="F9" s="6">
        <v>4.13</v>
      </c>
      <c r="G9" s="16">
        <v>22</v>
      </c>
      <c r="H9" s="6">
        <v>3.3</v>
      </c>
      <c r="I9" s="17">
        <f t="shared" si="0"/>
        <v>1.2515151515151515</v>
      </c>
      <c r="J9"/>
      <c r="K9"/>
    </row>
    <row r="10" spans="1:11" ht="17.399999999999999" x14ac:dyDescent="0.4">
      <c r="A10" s="14">
        <v>45981</v>
      </c>
      <c r="B10" s="15" t="s">
        <v>20</v>
      </c>
      <c r="C10" s="15" t="s">
        <v>22</v>
      </c>
      <c r="D10" s="10">
        <v>7</v>
      </c>
      <c r="E10" s="5">
        <v>13.14</v>
      </c>
      <c r="F10" s="6">
        <v>4.49</v>
      </c>
      <c r="G10" s="16">
        <v>22</v>
      </c>
      <c r="H10" s="6">
        <v>3.3</v>
      </c>
      <c r="I10" s="17">
        <f t="shared" si="0"/>
        <v>1.3606060606060608</v>
      </c>
      <c r="J10"/>
      <c r="K10"/>
    </row>
    <row r="11" spans="1:11" ht="17.399999999999999" x14ac:dyDescent="0.4">
      <c r="A11" s="14">
        <v>45981</v>
      </c>
      <c r="B11" s="15" t="s">
        <v>20</v>
      </c>
      <c r="C11" s="15" t="s">
        <v>22</v>
      </c>
      <c r="D11" s="10">
        <v>8</v>
      </c>
      <c r="E11" s="5">
        <v>13.15</v>
      </c>
      <c r="F11" s="6">
        <v>4.41</v>
      </c>
      <c r="G11" s="16">
        <v>22</v>
      </c>
      <c r="H11" s="6">
        <v>3.3</v>
      </c>
      <c r="I11" s="17">
        <f t="shared" si="0"/>
        <v>1.3363636363636364</v>
      </c>
      <c r="J11"/>
      <c r="K11"/>
    </row>
    <row r="12" spans="1:11" ht="17.399999999999999" x14ac:dyDescent="0.4">
      <c r="A12" s="14">
        <v>45981</v>
      </c>
      <c r="B12" s="15" t="s">
        <v>20</v>
      </c>
      <c r="C12" s="15" t="s">
        <v>22</v>
      </c>
      <c r="D12" s="10">
        <v>9</v>
      </c>
      <c r="E12" s="5">
        <v>13.19</v>
      </c>
      <c r="F12" s="6">
        <v>4.32</v>
      </c>
      <c r="G12" s="16">
        <v>22</v>
      </c>
      <c r="H12" s="6">
        <v>3.3</v>
      </c>
      <c r="I12" s="17">
        <f t="shared" si="0"/>
        <v>1.3090909090909093</v>
      </c>
      <c r="J12"/>
      <c r="K12"/>
    </row>
    <row r="13" spans="1:11" ht="17.399999999999999" x14ac:dyDescent="0.4">
      <c r="A13" s="14">
        <v>45981</v>
      </c>
      <c r="B13" s="15" t="s">
        <v>20</v>
      </c>
      <c r="C13" s="15" t="s">
        <v>22</v>
      </c>
      <c r="D13" s="10">
        <v>10</v>
      </c>
      <c r="E13" s="5">
        <v>13.17</v>
      </c>
      <c r="F13" s="6">
        <v>4.33</v>
      </c>
      <c r="G13" s="16">
        <v>22</v>
      </c>
      <c r="H13" s="6">
        <v>3.3</v>
      </c>
      <c r="I13" s="17">
        <f t="shared" si="0"/>
        <v>1.3121212121212122</v>
      </c>
      <c r="J13"/>
      <c r="K13"/>
    </row>
    <row r="14" spans="1:11" ht="17.399999999999999" x14ac:dyDescent="0.4">
      <c r="A14" s="14">
        <v>45981</v>
      </c>
      <c r="B14" s="15" t="s">
        <v>20</v>
      </c>
      <c r="C14" s="15" t="s">
        <v>22</v>
      </c>
      <c r="D14" s="10">
        <v>11</v>
      </c>
      <c r="E14" s="5">
        <v>13.18</v>
      </c>
      <c r="F14" s="6">
        <v>4.51</v>
      </c>
      <c r="G14" s="16">
        <v>22</v>
      </c>
      <c r="H14" s="6">
        <v>3.3</v>
      </c>
      <c r="I14" s="17">
        <f t="shared" si="0"/>
        <v>1.3666666666666667</v>
      </c>
      <c r="J14"/>
      <c r="K14"/>
    </row>
    <row r="15" spans="1:11" ht="17.399999999999999" x14ac:dyDescent="0.4">
      <c r="A15" s="14">
        <v>45981</v>
      </c>
      <c r="B15" s="15" t="s">
        <v>20</v>
      </c>
      <c r="C15" s="15" t="s">
        <v>22</v>
      </c>
      <c r="D15" s="10">
        <v>12</v>
      </c>
      <c r="E15" s="5">
        <v>13.19</v>
      </c>
      <c r="F15" s="6">
        <v>4.47</v>
      </c>
      <c r="G15" s="16">
        <v>22</v>
      </c>
      <c r="H15" s="6">
        <v>3.3</v>
      </c>
      <c r="I15" s="17">
        <f t="shared" si="0"/>
        <v>1.3545454545454545</v>
      </c>
      <c r="J15"/>
      <c r="K15"/>
    </row>
    <row r="16" spans="1:11" ht="17.399999999999999" x14ac:dyDescent="0.4">
      <c r="A16" s="14">
        <v>45981</v>
      </c>
      <c r="B16" s="15" t="s">
        <v>20</v>
      </c>
      <c r="C16" s="15" t="s">
        <v>22</v>
      </c>
      <c r="D16" s="10">
        <v>13</v>
      </c>
      <c r="E16" s="5">
        <v>13.18</v>
      </c>
      <c r="F16" s="6">
        <v>4.32</v>
      </c>
      <c r="G16" s="16">
        <v>22</v>
      </c>
      <c r="H16" s="6">
        <v>3.3</v>
      </c>
      <c r="I16" s="17">
        <f t="shared" si="0"/>
        <v>1.3090909090909093</v>
      </c>
      <c r="J16"/>
      <c r="K16"/>
    </row>
    <row r="17" spans="1:11" ht="17.399999999999999" x14ac:dyDescent="0.4">
      <c r="A17" s="14">
        <v>45981</v>
      </c>
      <c r="B17" s="15" t="s">
        <v>20</v>
      </c>
      <c r="C17" s="15" t="s">
        <v>22</v>
      </c>
      <c r="D17" s="10">
        <v>14</v>
      </c>
      <c r="E17" s="5">
        <v>13.14</v>
      </c>
      <c r="F17" s="6">
        <v>4.07</v>
      </c>
      <c r="G17" s="16">
        <v>22</v>
      </c>
      <c r="H17" s="6">
        <v>3.3</v>
      </c>
      <c r="I17" s="17">
        <f t="shared" si="0"/>
        <v>1.2333333333333334</v>
      </c>
      <c r="J17"/>
      <c r="K17"/>
    </row>
    <row r="18" spans="1:11" ht="17.399999999999999" x14ac:dyDescent="0.4">
      <c r="A18" s="14">
        <v>45981</v>
      </c>
      <c r="B18" s="15" t="s">
        <v>20</v>
      </c>
      <c r="C18" s="15" t="s">
        <v>22</v>
      </c>
      <c r="D18" s="10">
        <v>15</v>
      </c>
      <c r="E18" s="5">
        <v>13.18</v>
      </c>
      <c r="F18" s="6">
        <v>4.45</v>
      </c>
      <c r="G18" s="16">
        <v>22</v>
      </c>
      <c r="H18" s="6">
        <v>3.3</v>
      </c>
      <c r="I18" s="17">
        <f t="shared" si="0"/>
        <v>1.3484848484848486</v>
      </c>
      <c r="J18"/>
      <c r="K18"/>
    </row>
    <row r="19" spans="1:11" ht="17.399999999999999" x14ac:dyDescent="0.4">
      <c r="A19" s="14">
        <v>45981</v>
      </c>
      <c r="B19" s="15" t="s">
        <v>20</v>
      </c>
      <c r="C19" s="15" t="s">
        <v>22</v>
      </c>
      <c r="D19" s="10">
        <v>16</v>
      </c>
      <c r="E19" s="5">
        <v>13.16</v>
      </c>
      <c r="F19" s="6">
        <v>4.38</v>
      </c>
      <c r="G19" s="16">
        <v>22</v>
      </c>
      <c r="H19" s="6">
        <v>3.3</v>
      </c>
      <c r="I19" s="17">
        <f t="shared" si="0"/>
        <v>1.3272727272727274</v>
      </c>
      <c r="J19"/>
      <c r="K19"/>
    </row>
    <row r="20" spans="1:11" ht="17.399999999999999" x14ac:dyDescent="0.4">
      <c r="A20" s="14">
        <v>45981</v>
      </c>
      <c r="B20" s="15" t="s">
        <v>20</v>
      </c>
      <c r="C20" s="15" t="s">
        <v>22</v>
      </c>
      <c r="D20" s="10">
        <v>17</v>
      </c>
      <c r="E20" s="5">
        <v>13.21</v>
      </c>
      <c r="F20" s="6">
        <v>4.54</v>
      </c>
      <c r="G20" s="16">
        <v>22</v>
      </c>
      <c r="H20" s="6">
        <v>3.3</v>
      </c>
      <c r="I20" s="17">
        <f t="shared" si="0"/>
        <v>1.3757575757575757</v>
      </c>
      <c r="J20"/>
      <c r="K20"/>
    </row>
    <row r="21" spans="1:11" ht="17.399999999999999" x14ac:dyDescent="0.4">
      <c r="A21" s="14">
        <v>45981</v>
      </c>
      <c r="B21" s="15" t="s">
        <v>20</v>
      </c>
      <c r="C21" s="15" t="s">
        <v>22</v>
      </c>
      <c r="D21" s="10">
        <v>18</v>
      </c>
      <c r="E21" s="5">
        <v>13.18</v>
      </c>
      <c r="F21" s="6">
        <v>4.24</v>
      </c>
      <c r="G21" s="16">
        <v>22</v>
      </c>
      <c r="H21" s="6">
        <v>3.3</v>
      </c>
      <c r="I21" s="17">
        <f t="shared" si="0"/>
        <v>1.2848484848484849</v>
      </c>
      <c r="J21"/>
      <c r="K21"/>
    </row>
    <row r="22" spans="1:11" ht="17.399999999999999" x14ac:dyDescent="0.4">
      <c r="A22" s="14">
        <v>45981</v>
      </c>
      <c r="B22" s="15" t="s">
        <v>20</v>
      </c>
      <c r="C22" s="15" t="s">
        <v>22</v>
      </c>
      <c r="D22" s="10">
        <v>19</v>
      </c>
      <c r="E22" s="5">
        <v>13.15</v>
      </c>
      <c r="F22" s="6">
        <v>4.2699999999999996</v>
      </c>
      <c r="G22" s="16">
        <v>22</v>
      </c>
      <c r="H22" s="6">
        <v>3.3</v>
      </c>
      <c r="I22" s="17">
        <f t="shared" si="0"/>
        <v>1.2939393939393939</v>
      </c>
      <c r="J22"/>
      <c r="K22"/>
    </row>
    <row r="23" spans="1:11" ht="17.399999999999999" x14ac:dyDescent="0.4">
      <c r="A23" s="14">
        <v>45981</v>
      </c>
      <c r="B23" s="15" t="s">
        <v>20</v>
      </c>
      <c r="C23" s="15" t="s">
        <v>22</v>
      </c>
      <c r="D23" s="10">
        <v>20</v>
      </c>
      <c r="E23" s="5">
        <v>13.17</v>
      </c>
      <c r="F23" s="6">
        <v>4.32</v>
      </c>
      <c r="G23" s="16">
        <v>22</v>
      </c>
      <c r="H23" s="6">
        <v>3.3</v>
      </c>
      <c r="I23" s="17">
        <f t="shared" si="0"/>
        <v>1.3090909090909093</v>
      </c>
      <c r="J23"/>
      <c r="K23"/>
    </row>
    <row r="24" spans="1:11" ht="17.399999999999999" x14ac:dyDescent="0.4">
      <c r="A24" s="14">
        <v>45981</v>
      </c>
      <c r="B24" s="15" t="s">
        <v>20</v>
      </c>
      <c r="C24" s="15" t="s">
        <v>22</v>
      </c>
      <c r="D24" s="10">
        <v>21</v>
      </c>
      <c r="E24" s="5">
        <v>13.2</v>
      </c>
      <c r="F24" s="6">
        <v>4.3</v>
      </c>
      <c r="G24" s="16">
        <v>22</v>
      </c>
      <c r="H24" s="6">
        <v>3.3</v>
      </c>
      <c r="I24" s="17">
        <f t="shared" si="0"/>
        <v>1.303030303030303</v>
      </c>
      <c r="J24"/>
      <c r="K24"/>
    </row>
    <row r="25" spans="1:11" ht="17.399999999999999" x14ac:dyDescent="0.4">
      <c r="A25" s="14">
        <v>45981</v>
      </c>
      <c r="B25" s="15" t="s">
        <v>20</v>
      </c>
      <c r="C25" s="15" t="s">
        <v>22</v>
      </c>
      <c r="D25" s="10">
        <v>22</v>
      </c>
      <c r="E25" s="5">
        <v>13.21</v>
      </c>
      <c r="F25" s="6">
        <v>4.55</v>
      </c>
      <c r="G25" s="16">
        <v>22</v>
      </c>
      <c r="H25" s="6">
        <v>3.3</v>
      </c>
      <c r="I25" s="17">
        <f t="shared" si="0"/>
        <v>1.3787878787878789</v>
      </c>
      <c r="J25"/>
      <c r="K25"/>
    </row>
    <row r="26" spans="1:11" ht="17.399999999999999" x14ac:dyDescent="0.4">
      <c r="A26" s="14">
        <v>45981</v>
      </c>
      <c r="B26" s="15" t="s">
        <v>20</v>
      </c>
      <c r="C26" s="15" t="s">
        <v>22</v>
      </c>
      <c r="D26" s="10">
        <v>23</v>
      </c>
      <c r="E26" s="5">
        <v>13.21</v>
      </c>
      <c r="F26" s="6">
        <v>4.45</v>
      </c>
      <c r="G26" s="16">
        <v>22</v>
      </c>
      <c r="H26" s="6">
        <v>3.3</v>
      </c>
      <c r="I26" s="17">
        <f t="shared" si="0"/>
        <v>1.3484848484848486</v>
      </c>
      <c r="J26"/>
      <c r="K26"/>
    </row>
    <row r="27" spans="1:11" ht="17.399999999999999" x14ac:dyDescent="0.4">
      <c r="A27" s="14">
        <v>45981</v>
      </c>
      <c r="B27" s="15" t="s">
        <v>20</v>
      </c>
      <c r="C27" s="15" t="s">
        <v>22</v>
      </c>
      <c r="D27" s="10">
        <v>24</v>
      </c>
      <c r="E27" s="5">
        <v>13.2</v>
      </c>
      <c r="F27" s="6">
        <v>4.58</v>
      </c>
      <c r="G27" s="16">
        <v>22</v>
      </c>
      <c r="H27" s="6">
        <v>3.3</v>
      </c>
      <c r="I27" s="17">
        <f t="shared" si="0"/>
        <v>1.3878787878787879</v>
      </c>
      <c r="J27"/>
      <c r="K27"/>
    </row>
    <row r="28" spans="1:11" ht="17.399999999999999" x14ac:dyDescent="0.4">
      <c r="A28" s="14">
        <v>45981</v>
      </c>
      <c r="B28" s="15" t="s">
        <v>20</v>
      </c>
      <c r="C28" s="15" t="s">
        <v>22</v>
      </c>
      <c r="D28" s="10">
        <v>25</v>
      </c>
      <c r="E28" s="5">
        <v>13.25</v>
      </c>
      <c r="F28" s="6">
        <v>4.45</v>
      </c>
      <c r="G28" s="16">
        <v>22</v>
      </c>
      <c r="H28" s="6">
        <v>3.3</v>
      </c>
      <c r="I28" s="17">
        <f t="shared" si="0"/>
        <v>1.3484848484848486</v>
      </c>
      <c r="J28"/>
      <c r="K28"/>
    </row>
    <row r="29" spans="1:11" ht="17.399999999999999" x14ac:dyDescent="0.4">
      <c r="A29" s="14">
        <v>45981</v>
      </c>
      <c r="B29" s="15" t="s">
        <v>20</v>
      </c>
      <c r="C29" s="15" t="s">
        <v>22</v>
      </c>
      <c r="D29" s="10">
        <v>26</v>
      </c>
      <c r="E29" s="5">
        <v>13.23</v>
      </c>
      <c r="F29" s="6">
        <v>4.1500000000000004</v>
      </c>
      <c r="G29" s="16">
        <v>22</v>
      </c>
      <c r="H29" s="6">
        <v>3.3</v>
      </c>
      <c r="I29" s="17">
        <f t="shared" si="0"/>
        <v>1.2575757575757578</v>
      </c>
      <c r="J29"/>
      <c r="K29"/>
    </row>
    <row r="30" spans="1:11" ht="17.399999999999999" x14ac:dyDescent="0.4">
      <c r="A30" s="14">
        <v>45981</v>
      </c>
      <c r="B30" s="15" t="s">
        <v>20</v>
      </c>
      <c r="C30" s="15" t="s">
        <v>22</v>
      </c>
      <c r="D30" s="10">
        <v>27</v>
      </c>
      <c r="E30" s="5">
        <v>13.25</v>
      </c>
      <c r="F30" s="6">
        <v>4.49</v>
      </c>
      <c r="G30" s="16">
        <v>22</v>
      </c>
      <c r="H30" s="6">
        <v>3.3</v>
      </c>
      <c r="I30" s="17">
        <f t="shared" si="0"/>
        <v>1.3606060606060608</v>
      </c>
      <c r="J30"/>
      <c r="K30"/>
    </row>
    <row r="31" spans="1:11" ht="17.399999999999999" x14ac:dyDescent="0.4">
      <c r="A31" s="14">
        <v>45981</v>
      </c>
      <c r="B31" s="15" t="s">
        <v>20</v>
      </c>
      <c r="C31" s="15" t="s">
        <v>22</v>
      </c>
      <c r="D31" s="10">
        <v>28</v>
      </c>
      <c r="E31" s="5">
        <v>13.23</v>
      </c>
      <c r="F31" s="6">
        <v>4.3099999999999996</v>
      </c>
      <c r="G31" s="16">
        <v>22</v>
      </c>
      <c r="H31" s="6">
        <v>3.3</v>
      </c>
      <c r="I31" s="17">
        <f t="shared" si="0"/>
        <v>1.3060606060606059</v>
      </c>
      <c r="J31"/>
      <c r="K31"/>
    </row>
    <row r="32" spans="1:11" ht="17.399999999999999" x14ac:dyDescent="0.4">
      <c r="A32" s="14">
        <v>45981</v>
      </c>
      <c r="B32" s="15" t="s">
        <v>20</v>
      </c>
      <c r="C32" s="15" t="s">
        <v>22</v>
      </c>
      <c r="D32" s="10">
        <v>29</v>
      </c>
      <c r="E32" s="5">
        <v>13.23</v>
      </c>
      <c r="F32" s="6">
        <v>4.53</v>
      </c>
      <c r="G32" s="16">
        <v>22</v>
      </c>
      <c r="H32" s="6">
        <v>3.3</v>
      </c>
      <c r="I32" s="17">
        <f t="shared" si="0"/>
        <v>1.3727272727272728</v>
      </c>
      <c r="J32"/>
      <c r="K32"/>
    </row>
    <row r="33" spans="1:11" ht="17.399999999999999" x14ac:dyDescent="0.4">
      <c r="A33" s="14">
        <v>45981</v>
      </c>
      <c r="B33" s="15" t="s">
        <v>20</v>
      </c>
      <c r="C33" s="15" t="s">
        <v>22</v>
      </c>
      <c r="D33" s="10">
        <v>30</v>
      </c>
      <c r="E33" s="5">
        <v>13.22</v>
      </c>
      <c r="F33" s="6">
        <v>4.3499999999999996</v>
      </c>
      <c r="G33" s="16">
        <v>22</v>
      </c>
      <c r="H33" s="6">
        <v>3.3</v>
      </c>
      <c r="I33" s="17">
        <f t="shared" si="0"/>
        <v>1.3181818181818181</v>
      </c>
      <c r="J33"/>
      <c r="K33"/>
    </row>
    <row r="34" spans="1:11" ht="17.399999999999999" x14ac:dyDescent="0.4">
      <c r="A34" s="14">
        <v>45981</v>
      </c>
      <c r="B34" s="15" t="s">
        <v>20</v>
      </c>
      <c r="C34" s="15" t="s">
        <v>22</v>
      </c>
      <c r="D34" s="10">
        <v>31</v>
      </c>
      <c r="E34" s="5">
        <v>13.21</v>
      </c>
      <c r="F34" s="6">
        <v>4.26</v>
      </c>
      <c r="G34" s="16">
        <v>22</v>
      </c>
      <c r="H34" s="6">
        <v>3.3</v>
      </c>
      <c r="I34" s="17">
        <f t="shared" si="0"/>
        <v>1.290909090909091</v>
      </c>
      <c r="J34"/>
      <c r="K34"/>
    </row>
    <row r="35" spans="1:11" ht="17.399999999999999" x14ac:dyDescent="0.4">
      <c r="A35" s="14">
        <v>45981</v>
      </c>
      <c r="B35" s="15" t="s">
        <v>20</v>
      </c>
      <c r="C35" s="15" t="s">
        <v>22</v>
      </c>
      <c r="D35" s="10">
        <v>32</v>
      </c>
      <c r="E35" s="5">
        <v>13.21</v>
      </c>
      <c r="F35" s="6">
        <v>4.32</v>
      </c>
      <c r="G35" s="16">
        <v>22</v>
      </c>
      <c r="H35" s="6">
        <v>3.3</v>
      </c>
      <c r="I35" s="17">
        <f t="shared" si="0"/>
        <v>1.3090909090909093</v>
      </c>
      <c r="J35"/>
      <c r="K35"/>
    </row>
    <row r="36" spans="1:11" x14ac:dyDescent="0.4">
      <c r="A36" s="33" t="s">
        <v>11</v>
      </c>
      <c r="B36" s="34"/>
      <c r="C36" s="34"/>
      <c r="D36" s="35"/>
      <c r="E36" s="18">
        <f>AVERAGE(E4:E35)</f>
        <v>13.188750000000001</v>
      </c>
      <c r="F36" s="18">
        <f>AVERAGE(F4:F35)</f>
        <v>4.3812499999999988</v>
      </c>
      <c r="G36" s="23"/>
      <c r="H36" s="23"/>
      <c r="I36" s="19">
        <f>AVERAGE(I4:I35)</f>
        <v>1.3276515151515154</v>
      </c>
      <c r="J36" s="20"/>
    </row>
    <row r="37" spans="1:11" x14ac:dyDescent="0.4">
      <c r="A37" s="33" t="s">
        <v>12</v>
      </c>
      <c r="B37" s="34"/>
      <c r="C37" s="34"/>
      <c r="D37" s="35"/>
      <c r="E37" s="18">
        <f>MAX(E4:E35)</f>
        <v>13.25</v>
      </c>
      <c r="F37" s="18">
        <f>MAX(F4:F35)</f>
        <v>4.7</v>
      </c>
      <c r="G37" s="24"/>
      <c r="H37" s="23"/>
      <c r="I37" s="19">
        <f>MAX(I4:I35)</f>
        <v>1.4242424242424243</v>
      </c>
      <c r="J37" s="20"/>
    </row>
    <row r="38" spans="1:11" x14ac:dyDescent="0.4">
      <c r="A38" s="33" t="s">
        <v>13</v>
      </c>
      <c r="B38" s="34"/>
      <c r="C38" s="34"/>
      <c r="D38" s="35"/>
      <c r="E38" s="18">
        <f>MIN(E4:E35)</f>
        <v>13.13</v>
      </c>
      <c r="F38" s="18">
        <f>MIN(F4:F35)</f>
        <v>4.07</v>
      </c>
      <c r="G38" s="24"/>
      <c r="H38" s="23"/>
      <c r="I38" s="19">
        <f>MIN(I4:I35)</f>
        <v>1.2333333333333334</v>
      </c>
      <c r="J38" s="20"/>
    </row>
    <row r="39" spans="1:11" ht="141" customHeight="1" x14ac:dyDescent="0.4">
      <c r="A39" s="21" t="s">
        <v>7</v>
      </c>
      <c r="B39" s="36" t="s">
        <v>24</v>
      </c>
      <c r="C39" s="37"/>
      <c r="D39" s="37"/>
      <c r="E39" s="38"/>
      <c r="F39" s="22" t="s">
        <v>8</v>
      </c>
      <c r="G39" s="25"/>
      <c r="H39" s="26"/>
      <c r="I39" s="27"/>
      <c r="J39" s="20"/>
    </row>
    <row r="40" spans="1:11" ht="204.75" customHeight="1" x14ac:dyDescent="0.4">
      <c r="A40" s="22" t="s">
        <v>9</v>
      </c>
      <c r="B40" s="25"/>
      <c r="C40" s="26"/>
      <c r="D40" s="26"/>
      <c r="E40" s="27"/>
      <c r="F40" s="22"/>
      <c r="G40" s="28"/>
      <c r="H40" s="29"/>
      <c r="I40" s="30"/>
      <c r="J40" s="20"/>
    </row>
    <row r="41" spans="1:11" x14ac:dyDescent="0.4">
      <c r="H41" s="4"/>
    </row>
    <row r="42" spans="1:11" x14ac:dyDescent="0.4">
      <c r="H42" s="4"/>
    </row>
    <row r="43" spans="1:11" x14ac:dyDescent="0.4">
      <c r="H43" s="4"/>
    </row>
    <row r="44" spans="1:11" x14ac:dyDescent="0.4">
      <c r="H44" s="4"/>
    </row>
  </sheetData>
  <autoFilter ref="A3:I35" xr:uid="{00000000-0009-0000-0000-000000000000}"/>
  <mergeCells count="8">
    <mergeCell ref="B40:E40"/>
    <mergeCell ref="G40:I40"/>
    <mergeCell ref="D2:E2"/>
    <mergeCell ref="A36:D36"/>
    <mergeCell ref="A37:D37"/>
    <mergeCell ref="A38:D38"/>
    <mergeCell ref="B39:E39"/>
    <mergeCell ref="G39:I39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4층 사무실 UPS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2024-02-27T23:24:18Z</cp:lastPrinted>
  <dcterms:created xsi:type="dcterms:W3CDTF">2013-07-23T07:01:33Z</dcterms:created>
  <dcterms:modified xsi:type="dcterms:W3CDTF">2025-11-21T05:17:42Z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