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산업용" sheetId="23" r:id="rId1"/>
    <sheet name="Sheet1" sheetId="25" state="hidden" r:id="rId2"/>
  </sheets>
  <definedNames>
    <definedName name="_xlnm._FilterDatabase" localSheetId="0" hidden="1">산업용!$B$6:$C$126</definedName>
  </definedNames>
  <calcPr calcId="162913"/>
</workbook>
</file>

<file path=xl/calcChain.xml><?xml version="1.0" encoding="utf-8"?>
<calcChain xmlns="http://schemas.openxmlformats.org/spreadsheetml/2006/main"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<sst xmlns="http://schemas.openxmlformats.org/spreadsheetml/2006/main" count="32" uniqueCount="31">
  <si>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</si>
  <si>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</si>
  <si>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</si>
  <si>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</si>
  <si>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</si>
  <si>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</si>
  <si>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</si>
  <si>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</si>
  <si>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</si>
  <si>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</si>
  <si>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</si>
  <si>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</si>
  <si>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</si>
  <si>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</si>
  <si>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</si>
  <si>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</si>
  <si>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</si>
  <si>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</si>
  <si>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</si>
  <si>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</si>
  <si>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</si>
  <si>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</si>
  <si>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</si>
  <si>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</si>
  <si>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</si>
  <si>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</si>
  <si>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소촌모아2차아파트</t>
    <phoneticPr fontId="19" type="noConversion"/>
  </si>
  <si>
    <t>비상발전기</t>
    <phoneticPr fontId="19" type="noConversion"/>
  </si>
  <si>
    <t>RP150</t>
    <phoneticPr fontId="19" type="noConversion"/>
  </si>
  <si>
    <t>2020.12.15</t>
    <phoneticPr fontId="19" type="noConversion"/>
  </si>
  <si>
    <t>2021.02.08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</si>
</sst>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13</xdr:row>
      <xdr:rowOff>0</xdr:rowOff>
    </xdr:from>
    <xdr:to>
      <xdr:col>9</xdr:col>
      <xdr:colOff>198120</xdr:colOff>
      <xdr:row>133</xdr:row>
      <xdr:rowOff>205740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1180" y="25755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409080</xdr:colOff>
      <xdr:row>12</xdr:row>
      <xdr:rowOff>218580</xdr:rowOff>
    </xdr:from>
    <xdr:to>
      <xdr:col>11</xdr:col>
      <xdr:colOff>744360</xdr:colOff>
      <xdr:row>133</xdr:row>
      <xdr:rowOff>203340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8220" y="257316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45041</v>
      </c>
      <c r="B3" s="12" t="s">
        <v>26</v>
      </c>
      <c r="C3" s="30" t="s">
        <v>27</v>
      </c>
      <c r="D3" s="12" t="s">
        <v>25</v>
      </c>
      <c r="E3" s="7" t="s">
        <v>28</v>
      </c>
      <c r="F3" s="9">
        <v>150</v>
      </c>
      <c r="G3" s="16" t="s">
        <v>29</v>
      </c>
      <c r="H3" s="16" t="s">
        <v>30</v>
      </c>
      <c r="I3" s="8">
        <v>3.4</v>
      </c>
      <c r="J3" s="9">
        <v>9</v>
      </c>
      <c r="K3" s="17">
        <v>16</v>
      </c>
      <c r="L3" s="17">
        <v>16</v>
      </c>
      <c r="M3" s="14">
        <v>0</v>
      </c>
      <c r="N3" s="14">
        <v>0.9</v>
      </c>
      <c r="O3" s="15">
        <f>N3/$F$3</f>
        <v>6.0000000000000001E-3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13.32</v>
      </c>
      <c r="C7" s="13">
        <v>3.37</v>
      </c>
      <c r="D7" s="6">
        <f t="shared" ref="D7:D70" si="0">C7/$I$3</f>
        <v>0.99117647058823533</v>
      </c>
      <c r="F7" s="24" t="s">
        <v>23</v>
      </c>
      <c r="G7" s="18">
        <f>MAX(B7:B15)</f>
        <v>13.33</v>
      </c>
      <c r="H7" s="18">
        <f>MAX(C7:C15)</f>
        <v>3.38</v>
      </c>
      <c r="J7"/>
      <c r="K7"/>
    </row>
    <row r="8" spans="1:15">
      <c r="A8" s="23">
        <v>2</v>
      </c>
      <c r="B8" s="13">
        <v>13.33</v>
      </c>
      <c r="C8" s="13">
        <v>3.38</v>
      </c>
      <c r="D8" s="6">
        <f t="shared" si="0"/>
        <v>0.99411764705882355</v>
      </c>
      <c r="F8" s="24" t="s">
        <v>24</v>
      </c>
      <c r="G8" s="18">
        <f>MIN(B7:B15)</f>
        <v>13.32</v>
      </c>
      <c r="H8" s="18">
        <f>MIN(C7:C15)</f>
        <v>3.37</v>
      </c>
      <c r="J8"/>
      <c r="K8"/>
    </row>
    <row r="9" spans="1:15">
      <c r="A9" s="23">
        <v>3</v>
      </c>
      <c r="B9" s="13"/>
      <c r="C9" s="13"/>
      <c r="D9" s="6">
        <f t="shared" si="0"/>
        <v>0</v>
      </c>
      <c r="J9"/>
      <c r="K9"/>
    </row>
    <row r="10" spans="1:15">
      <c r="A10" s="23">
        <v>4</v>
      </c>
      <c r="B10" s="13"/>
      <c r="C10" s="13"/>
      <c r="D10" s="6">
        <f t="shared" si="0"/>
        <v>0</v>
      </c>
      <c r="J10"/>
      <c r="K10"/>
    </row>
    <row r="11" spans="1:15">
      <c r="A11" s="23">
        <v>5</v>
      </c>
      <c r="B11" s="13"/>
      <c r="C11" s="13"/>
      <c r="D11" s="6">
        <f t="shared" si="0"/>
        <v>0</v>
      </c>
      <c r="F11" s="24" t="s">
        <v>21</v>
      </c>
      <c r="G11" s="19">
        <f>SUM(B7:B15)</f>
        <v>26.65</v>
      </c>
      <c r="H11" s="18">
        <f>G11/$J$3</f>
        <v>2.9611111111111108</v>
      </c>
      <c r="J11"/>
      <c r="K11"/>
    </row>
    <row r="12" spans="1:15">
      <c r="A12" s="23">
        <v>6</v>
      </c>
      <c r="B12" s="13"/>
      <c r="C12" s="13"/>
      <c r="D12" s="6">
        <f t="shared" si="0"/>
        <v>0</v>
      </c>
      <c r="J12"/>
      <c r="K12"/>
    </row>
    <row r="13" spans="1:15">
      <c r="A13" s="23">
        <v>7</v>
      </c>
      <c r="B13" s="13"/>
      <c r="C13" s="13"/>
      <c r="D13" s="6">
        <f t="shared" si="0"/>
        <v>0</v>
      </c>
      <c r="J13"/>
      <c r="K13"/>
    </row>
    <row r="14" spans="1:15">
      <c r="A14" s="23">
        <v>8</v>
      </c>
      <c r="B14" s="13"/>
      <c r="C14" s="13"/>
      <c r="D14" s="6">
        <f t="shared" si="0"/>
        <v>0</v>
      </c>
      <c r="F14" s="13" t="s">
        <v>5</v>
      </c>
      <c r="G14" s="49"/>
      <c r="H14" s="50"/>
      <c r="I14" s="50"/>
      <c r="J14" s="50"/>
      <c r="K14" s="50"/>
      <c r="L14" s="51"/>
    </row>
    <row r="15" spans="1:15">
      <c r="A15" s="23">
        <v>9</v>
      </c>
      <c r="B15" s="13"/>
      <c r="C15" s="13"/>
      <c r="D15" s="6">
        <f t="shared" si="0"/>
        <v>0</v>
      </c>
      <c r="F15" s="13" t="s">
        <v>6</v>
      </c>
      <c r="G15" s="52"/>
      <c r="H15" s="52"/>
      <c r="I15" s="52"/>
      <c r="J15" s="52"/>
      <c r="K15" s="52"/>
      <c r="L15" s="52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산업용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2023-05-01T23:32:28Z</dcterms:modified>
</cp:coreProperties>
</file>